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13_ncr:1_{4C7A4B6B-A290-4AD5-BC56-44991F3A3DB7}" xr6:coauthVersionLast="47" xr6:coauthVersionMax="47" xr10:uidLastSave="{00000000-0000-0000-0000-000000000000}"/>
  <bookViews>
    <workbookView xWindow="-110" yWindow="-110" windowWidth="25820" windowHeight="14020" tabRatio="500" activeTab="6" xr2:uid="{00000000-000D-0000-FFFF-FFFF00000000}"/>
  </bookViews>
  <sheets>
    <sheet name="TIMINGS" sheetId="1" r:id="rId1"/>
    <sheet name="SCHEDULE" sheetId="2" r:id="rId2"/>
    <sheet name="SCORE SHEETS" sheetId="3" r:id="rId3"/>
    <sheet name="FORMAT MAIN" sheetId="4" r:id="rId4"/>
    <sheet name="FORMAT PLATE" sheetId="5" r:id="rId5"/>
    <sheet name="TABLES" sheetId="6" r:id="rId6"/>
    <sheet name="BREAKS" sheetId="7" r:id="rId7"/>
  </sheets>
  <definedNames>
    <definedName name="_xlnm._FilterDatabase" localSheetId="5" hidden="1">TABLES!$A$1:$K$65</definedName>
    <definedName name="_xlnm.Print_Area" localSheetId="3">'FORMAT MAIN'!$A$1:$O$147</definedName>
    <definedName name="_xlnm.Print_Area" localSheetId="4">'FORMAT PLATE'!$A$1:$O$136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0" i="2" l="1"/>
  <c r="L111" i="5"/>
  <c r="G100" i="2" s="1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E136" i="5"/>
  <c r="E135" i="5"/>
  <c r="J134" i="5"/>
  <c r="J133" i="5"/>
  <c r="E132" i="5"/>
  <c r="E131" i="5"/>
  <c r="E124" i="5"/>
  <c r="E123" i="5"/>
  <c r="G120" i="5" s="1"/>
  <c r="G90" i="2" s="1"/>
  <c r="E393" i="3" s="1"/>
  <c r="J120" i="5"/>
  <c r="J119" i="5"/>
  <c r="E116" i="5"/>
  <c r="E115" i="5"/>
  <c r="G119" i="5" s="1"/>
  <c r="E90" i="2" s="1"/>
  <c r="B393" i="3" s="1"/>
  <c r="O111" i="5"/>
  <c r="O110" i="5"/>
  <c r="E108" i="5"/>
  <c r="E107" i="5"/>
  <c r="J104" i="5"/>
  <c r="J103" i="5"/>
  <c r="L110" i="5" s="1"/>
  <c r="B487" i="3" s="1"/>
  <c r="E100" i="5"/>
  <c r="E99" i="5"/>
  <c r="G103" i="5" s="1"/>
  <c r="E89" i="2" s="1"/>
  <c r="B388" i="3" s="1"/>
  <c r="E92" i="5"/>
  <c r="E91" i="5"/>
  <c r="J88" i="5"/>
  <c r="J87" i="5"/>
  <c r="E84" i="5"/>
  <c r="E83" i="5"/>
  <c r="G87" i="5" s="1"/>
  <c r="E94" i="2" s="1"/>
  <c r="B413" i="3" s="1"/>
  <c r="O80" i="5"/>
  <c r="O79" i="5"/>
  <c r="E76" i="5"/>
  <c r="E75" i="5"/>
  <c r="G72" i="5" s="1"/>
  <c r="G93" i="2" s="1"/>
  <c r="E408" i="3" s="1"/>
  <c r="J72" i="5"/>
  <c r="J71" i="5"/>
  <c r="E68" i="5"/>
  <c r="E67" i="5"/>
  <c r="G71" i="5" s="1"/>
  <c r="E93" i="2" s="1"/>
  <c r="B408" i="3" s="1"/>
  <c r="E60" i="5"/>
  <c r="E59" i="5"/>
  <c r="J56" i="5"/>
  <c r="J55" i="5"/>
  <c r="L48" i="5" s="1"/>
  <c r="G102" i="2" s="1"/>
  <c r="E492" i="3" s="1"/>
  <c r="E52" i="5"/>
  <c r="E51" i="5"/>
  <c r="O48" i="5"/>
  <c r="O47" i="5"/>
  <c r="E44" i="5"/>
  <c r="E43" i="5"/>
  <c r="G40" i="5" s="1"/>
  <c r="G87" i="2" s="1"/>
  <c r="E378" i="3" s="1"/>
  <c r="J40" i="5"/>
  <c r="J39" i="5"/>
  <c r="E36" i="5"/>
  <c r="E35" i="5"/>
  <c r="G39" i="5" s="1"/>
  <c r="E87" i="2" s="1"/>
  <c r="B378" i="3" s="1"/>
  <c r="E28" i="5"/>
  <c r="E27" i="5"/>
  <c r="G24" i="5" s="1"/>
  <c r="G92" i="2" s="1"/>
  <c r="E403" i="3" s="1"/>
  <c r="J24" i="5"/>
  <c r="J23" i="5"/>
  <c r="E20" i="5"/>
  <c r="E19" i="5"/>
  <c r="O16" i="5"/>
  <c r="O15" i="5"/>
  <c r="E11" i="5"/>
  <c r="G8" i="5" s="1"/>
  <c r="G91" i="2" s="1"/>
  <c r="E398" i="3" s="1"/>
  <c r="J8" i="5"/>
  <c r="J7" i="5"/>
  <c r="E4" i="5"/>
  <c r="E3" i="5"/>
  <c r="G7" i="5" s="1"/>
  <c r="E91" i="2" s="1"/>
  <c r="B398" i="3" s="1"/>
  <c r="E147" i="4"/>
  <c r="E146" i="4"/>
  <c r="J145" i="4"/>
  <c r="J144" i="4"/>
  <c r="E143" i="4"/>
  <c r="E142" i="4"/>
  <c r="O141" i="4"/>
  <c r="O140" i="4"/>
  <c r="E139" i="4"/>
  <c r="E138" i="4"/>
  <c r="J137" i="4"/>
  <c r="J136" i="4"/>
  <c r="E135" i="4"/>
  <c r="E134" i="4"/>
  <c r="G136" i="4" s="1"/>
  <c r="E109" i="2" s="1"/>
  <c r="B512" i="3" s="1"/>
  <c r="E129" i="4"/>
  <c r="E128" i="4"/>
  <c r="J127" i="4"/>
  <c r="J126" i="4"/>
  <c r="E125" i="4"/>
  <c r="E124" i="4"/>
  <c r="O123" i="4"/>
  <c r="O122" i="4"/>
  <c r="E121" i="4"/>
  <c r="E120" i="4"/>
  <c r="J119" i="4"/>
  <c r="J118" i="4"/>
  <c r="L122" i="4" s="1"/>
  <c r="E80" i="2" s="1"/>
  <c r="E117" i="4"/>
  <c r="E116" i="4"/>
  <c r="E113" i="4"/>
  <c r="G111" i="4" s="1"/>
  <c r="G55" i="2" s="1"/>
  <c r="E255" i="3" s="1"/>
  <c r="E112" i="4"/>
  <c r="J111" i="4"/>
  <c r="J110" i="4"/>
  <c r="E109" i="4"/>
  <c r="E108" i="4"/>
  <c r="O107" i="4"/>
  <c r="B146" i="4" s="1"/>
  <c r="E99" i="2" s="1"/>
  <c r="B467" i="3" s="1"/>
  <c r="O106" i="4"/>
  <c r="E105" i="4"/>
  <c r="E104" i="4"/>
  <c r="J103" i="4"/>
  <c r="J102" i="4"/>
  <c r="E101" i="4"/>
  <c r="E100" i="4"/>
  <c r="E97" i="4"/>
  <c r="E96" i="4"/>
  <c r="B92" i="5" s="1"/>
  <c r="G67" i="2" s="1"/>
  <c r="E328" i="3" s="1"/>
  <c r="J95" i="4"/>
  <c r="J94" i="4"/>
  <c r="E93" i="4"/>
  <c r="E92" i="4"/>
  <c r="B91" i="5" s="1"/>
  <c r="E67" i="2" s="1"/>
  <c r="B328" i="3" s="1"/>
  <c r="O91" i="4"/>
  <c r="O90" i="4"/>
  <c r="E89" i="4"/>
  <c r="E88" i="4"/>
  <c r="J87" i="4"/>
  <c r="J86" i="4"/>
  <c r="L90" i="4" s="1"/>
  <c r="E84" i="2" s="1"/>
  <c r="B454" i="3" s="1"/>
  <c r="E85" i="4"/>
  <c r="E84" i="4"/>
  <c r="E81" i="4"/>
  <c r="E80" i="4"/>
  <c r="J79" i="4"/>
  <c r="J78" i="4"/>
  <c r="E77" i="4"/>
  <c r="E76" i="4"/>
  <c r="O75" i="4"/>
  <c r="B142" i="4" s="1"/>
  <c r="E103" i="2" s="1"/>
  <c r="B477" i="3" s="1"/>
  <c r="O74" i="4"/>
  <c r="E73" i="4"/>
  <c r="E72" i="4"/>
  <c r="B68" i="5" s="1"/>
  <c r="E343" i="3" s="1"/>
  <c r="J71" i="4"/>
  <c r="J70" i="4"/>
  <c r="L74" i="4" s="1"/>
  <c r="E83" i="2" s="1"/>
  <c r="B449" i="3" s="1"/>
  <c r="E69" i="4"/>
  <c r="E68" i="4"/>
  <c r="J63" i="4"/>
  <c r="L59" i="4" s="1"/>
  <c r="G78" i="2" s="1"/>
  <c r="E424" i="3" s="1"/>
  <c r="J62" i="4"/>
  <c r="E61" i="4"/>
  <c r="E60" i="4"/>
  <c r="O59" i="4"/>
  <c r="O58" i="4"/>
  <c r="B139" i="4" s="1"/>
  <c r="G101" i="2" s="1"/>
  <c r="E472" i="3" s="1"/>
  <c r="E57" i="4"/>
  <c r="G55" i="4" s="1"/>
  <c r="G43" i="2" s="1"/>
  <c r="E216" i="3" s="1"/>
  <c r="E56" i="4"/>
  <c r="J55" i="4"/>
  <c r="J54" i="4"/>
  <c r="L58" i="4" s="1"/>
  <c r="E78" i="2" s="1"/>
  <c r="B424" i="3" s="1"/>
  <c r="E53" i="4"/>
  <c r="E52" i="4"/>
  <c r="E49" i="4"/>
  <c r="E48" i="4"/>
  <c r="J47" i="4"/>
  <c r="J46" i="4"/>
  <c r="E45" i="4"/>
  <c r="E44" i="4"/>
  <c r="O43" i="4"/>
  <c r="O42" i="4"/>
  <c r="B138" i="4" s="1"/>
  <c r="E101" i="2" s="1"/>
  <c r="B472" i="3" s="1"/>
  <c r="E41" i="4"/>
  <c r="E40" i="4"/>
  <c r="J39" i="4"/>
  <c r="J38" i="4"/>
  <c r="E37" i="4"/>
  <c r="E36" i="4"/>
  <c r="E33" i="4"/>
  <c r="E32" i="4"/>
  <c r="J31" i="4"/>
  <c r="L27" i="4" s="1"/>
  <c r="G82" i="2" s="1"/>
  <c r="E444" i="3" s="1"/>
  <c r="J30" i="4"/>
  <c r="E29" i="4"/>
  <c r="E28" i="4"/>
  <c r="O27" i="4"/>
  <c r="O26" i="4"/>
  <c r="E25" i="4"/>
  <c r="E24" i="4"/>
  <c r="J23" i="4"/>
  <c r="J22" i="4"/>
  <c r="L26" i="4" s="1"/>
  <c r="E82" i="2" s="1"/>
  <c r="B444" i="3" s="1"/>
  <c r="E21" i="4"/>
  <c r="G22" i="4" s="1"/>
  <c r="E39" i="2" s="1"/>
  <c r="B196" i="3" s="1"/>
  <c r="E20" i="4"/>
  <c r="E17" i="4"/>
  <c r="E16" i="4"/>
  <c r="J15" i="4"/>
  <c r="J14" i="4"/>
  <c r="G14" i="4"/>
  <c r="E42" i="2" s="1"/>
  <c r="B211" i="3" s="1"/>
  <c r="E13" i="4"/>
  <c r="E12" i="4"/>
  <c r="O11" i="4"/>
  <c r="O10" i="4"/>
  <c r="E9" i="4"/>
  <c r="E8" i="4"/>
  <c r="B4" i="5" s="1"/>
  <c r="E300" i="3" s="1"/>
  <c r="J7" i="4"/>
  <c r="J6" i="4"/>
  <c r="E5" i="4"/>
  <c r="E4" i="4"/>
  <c r="B177" i="3"/>
  <c r="E162" i="3"/>
  <c r="E132" i="3"/>
  <c r="B112" i="3"/>
  <c r="B107" i="3"/>
  <c r="B77" i="3"/>
  <c r="E32" i="3"/>
  <c r="G36" i="2"/>
  <c r="E187" i="3" s="1"/>
  <c r="E36" i="2"/>
  <c r="B187" i="3" s="1"/>
  <c r="G35" i="2"/>
  <c r="E182" i="3" s="1"/>
  <c r="E35" i="2"/>
  <c r="B182" i="3" s="1"/>
  <c r="G34" i="2"/>
  <c r="E177" i="3" s="1"/>
  <c r="E34" i="2"/>
  <c r="G33" i="2"/>
  <c r="E172" i="3" s="1"/>
  <c r="E33" i="2"/>
  <c r="B172" i="3" s="1"/>
  <c r="G32" i="2"/>
  <c r="E167" i="3" s="1"/>
  <c r="E32" i="2"/>
  <c r="B167" i="3" s="1"/>
  <c r="G31" i="2"/>
  <c r="E31" i="2"/>
  <c r="B162" i="3" s="1"/>
  <c r="G30" i="2"/>
  <c r="E157" i="3" s="1"/>
  <c r="E30" i="2"/>
  <c r="B157" i="3" s="1"/>
  <c r="G29" i="2"/>
  <c r="E152" i="3" s="1"/>
  <c r="E29" i="2"/>
  <c r="B152" i="3" s="1"/>
  <c r="G27" i="2"/>
  <c r="E137" i="3" s="1"/>
  <c r="E27" i="2"/>
  <c r="B137" i="3" s="1"/>
  <c r="G26" i="2"/>
  <c r="E26" i="2"/>
  <c r="B132" i="3" s="1"/>
  <c r="G25" i="2"/>
  <c r="E127" i="3" s="1"/>
  <c r="E25" i="2"/>
  <c r="B127" i="3" s="1"/>
  <c r="G24" i="2"/>
  <c r="E17" i="3" s="1"/>
  <c r="E24" i="2"/>
  <c r="B17" i="3" s="1"/>
  <c r="G23" i="2"/>
  <c r="E117" i="3" s="1"/>
  <c r="E23" i="2"/>
  <c r="B117" i="3" s="1"/>
  <c r="G22" i="2"/>
  <c r="E112" i="3" s="1"/>
  <c r="E22" i="2"/>
  <c r="G21" i="2"/>
  <c r="E107" i="3" s="1"/>
  <c r="E21" i="2"/>
  <c r="G20" i="2"/>
  <c r="E102" i="3" s="1"/>
  <c r="E20" i="2"/>
  <c r="B102" i="3" s="1"/>
  <c r="G9" i="2"/>
  <c r="E87" i="3" s="1"/>
  <c r="E9" i="2"/>
  <c r="B87" i="3" s="1"/>
  <c r="G8" i="2"/>
  <c r="E82" i="3" s="1"/>
  <c r="E8" i="2"/>
  <c r="B82" i="3" s="1"/>
  <c r="G16" i="2"/>
  <c r="E77" i="3" s="1"/>
  <c r="E16" i="2"/>
  <c r="G6" i="2"/>
  <c r="E72" i="3" s="1"/>
  <c r="E6" i="2"/>
  <c r="B72" i="3" s="1"/>
  <c r="G5" i="2"/>
  <c r="E67" i="3" s="1"/>
  <c r="E5" i="2"/>
  <c r="B67" i="3" s="1"/>
  <c r="G4" i="2"/>
  <c r="E62" i="3" s="1"/>
  <c r="E4" i="2"/>
  <c r="B62" i="3" s="1"/>
  <c r="G12" i="2"/>
  <c r="E57" i="3" s="1"/>
  <c r="E12" i="2"/>
  <c r="B57" i="3" s="1"/>
  <c r="G11" i="2"/>
  <c r="E52" i="3" s="1"/>
  <c r="E11" i="2"/>
  <c r="B52" i="3" s="1"/>
  <c r="G18" i="2"/>
  <c r="E37" i="3" s="1"/>
  <c r="E18" i="2"/>
  <c r="B37" i="3" s="1"/>
  <c r="G17" i="2"/>
  <c r="E17" i="2"/>
  <c r="B32" i="3" s="1"/>
  <c r="G7" i="2"/>
  <c r="E27" i="3" s="1"/>
  <c r="E7" i="2"/>
  <c r="B27" i="3" s="1"/>
  <c r="G15" i="2"/>
  <c r="E22" i="3" s="1"/>
  <c r="E15" i="2"/>
  <c r="B22" i="3" s="1"/>
  <c r="G14" i="2"/>
  <c r="E122" i="3" s="1"/>
  <c r="E14" i="2"/>
  <c r="B122" i="3" s="1"/>
  <c r="G13" i="2"/>
  <c r="E12" i="3" s="1"/>
  <c r="E13" i="2"/>
  <c r="B12" i="3" s="1"/>
  <c r="G3" i="2"/>
  <c r="E7" i="3" s="1"/>
  <c r="E3" i="2"/>
  <c r="B7" i="3" s="1"/>
  <c r="G2" i="2"/>
  <c r="E2" i="3" s="1"/>
  <c r="E2" i="2"/>
  <c r="B2" i="3" s="1"/>
  <c r="G134" i="5" l="1"/>
  <c r="G116" i="2" s="1"/>
  <c r="E561" i="3" s="1"/>
  <c r="G133" i="5"/>
  <c r="E116" i="2" s="1"/>
  <c r="B561" i="3" s="1"/>
  <c r="L141" i="4"/>
  <c r="G115" i="2" s="1"/>
  <c r="E554" i="3" s="1"/>
  <c r="L140" i="4"/>
  <c r="E115" i="2" s="1"/>
  <c r="B554" i="3" s="1"/>
  <c r="B136" i="5"/>
  <c r="G112" i="2" s="1"/>
  <c r="E535" i="3" s="1"/>
  <c r="B131" i="5"/>
  <c r="E111" i="2" s="1"/>
  <c r="B528" i="3" s="1"/>
  <c r="B132" i="5"/>
  <c r="G111" i="2" s="1"/>
  <c r="E528" i="3" s="1"/>
  <c r="G144" i="4"/>
  <c r="E110" i="2" s="1"/>
  <c r="B519" i="3" s="1"/>
  <c r="G145" i="4"/>
  <c r="G110" i="2" s="1"/>
  <c r="E519" i="3" s="1"/>
  <c r="G137" i="4"/>
  <c r="G109" i="2" s="1"/>
  <c r="E512" i="3" s="1"/>
  <c r="B135" i="5"/>
  <c r="E112" i="2" s="1"/>
  <c r="B535" i="3" s="1"/>
  <c r="L80" i="5"/>
  <c r="G104" i="2" s="1"/>
  <c r="E497" i="3" s="1"/>
  <c r="L79" i="5"/>
  <c r="E104" i="2" s="1"/>
  <c r="B497" i="3" s="1"/>
  <c r="L47" i="5"/>
  <c r="E102" i="2" s="1"/>
  <c r="B492" i="3" s="1"/>
  <c r="L16" i="5"/>
  <c r="G106" i="2" s="1"/>
  <c r="E502" i="3" s="1"/>
  <c r="L15" i="5"/>
  <c r="E106" i="2" s="1"/>
  <c r="B502" i="3" s="1"/>
  <c r="B134" i="4"/>
  <c r="E105" i="2" s="1"/>
  <c r="B482" i="3" s="1"/>
  <c r="B143" i="4"/>
  <c r="G103" i="2" s="1"/>
  <c r="E477" i="3" s="1"/>
  <c r="B135" i="4"/>
  <c r="G105" i="2" s="1"/>
  <c r="E482" i="3" s="1"/>
  <c r="B147" i="4"/>
  <c r="G99" i="2" s="1"/>
  <c r="E467" i="3" s="1"/>
  <c r="G104" i="5"/>
  <c r="G89" i="2" s="1"/>
  <c r="E388" i="3" s="1"/>
  <c r="G88" i="5"/>
  <c r="G94" i="2" s="1"/>
  <c r="E413" i="3" s="1"/>
  <c r="G23" i="5"/>
  <c r="E92" i="2" s="1"/>
  <c r="B403" i="3" s="1"/>
  <c r="G55" i="5"/>
  <c r="E88" i="2" s="1"/>
  <c r="B383" i="3" s="1"/>
  <c r="G56" i="5"/>
  <c r="G88" i="2" s="1"/>
  <c r="E383" i="3" s="1"/>
  <c r="L107" i="4"/>
  <c r="G79" i="2" s="1"/>
  <c r="E429" i="3" s="1"/>
  <c r="L106" i="4"/>
  <c r="E79" i="2" s="1"/>
  <c r="B429" i="3" s="1"/>
  <c r="L75" i="4"/>
  <c r="G83" i="2" s="1"/>
  <c r="E449" i="3" s="1"/>
  <c r="B67" i="5"/>
  <c r="E70" i="2" s="1"/>
  <c r="B343" i="3" s="1"/>
  <c r="L91" i="4"/>
  <c r="G84" i="2" s="1"/>
  <c r="E454" i="3" s="1"/>
  <c r="L123" i="4"/>
  <c r="G80" i="2" s="1"/>
  <c r="E434" i="3" s="1"/>
  <c r="L43" i="4"/>
  <c r="G77" i="2" s="1"/>
  <c r="E419" i="3" s="1"/>
  <c r="L42" i="4"/>
  <c r="E77" i="2" s="1"/>
  <c r="B419" i="3" s="1"/>
  <c r="L11" i="4"/>
  <c r="G81" i="2" s="1"/>
  <c r="E439" i="3" s="1"/>
  <c r="L10" i="4"/>
  <c r="E81" i="2" s="1"/>
  <c r="G79" i="4"/>
  <c r="G51" i="2" s="1"/>
  <c r="E250" i="3" s="1"/>
  <c r="B76" i="5"/>
  <c r="G69" i="2" s="1"/>
  <c r="E338" i="3" s="1"/>
  <c r="B75" i="5"/>
  <c r="E69" i="2" s="1"/>
  <c r="B338" i="3" s="1"/>
  <c r="G78" i="4"/>
  <c r="E51" i="2" s="1"/>
  <c r="B250" i="3" s="1"/>
  <c r="B108" i="5"/>
  <c r="G73" i="2" s="1"/>
  <c r="E358" i="3" s="1"/>
  <c r="B107" i="5"/>
  <c r="E73" i="2" s="1"/>
  <c r="B358" i="3" s="1"/>
  <c r="G119" i="4"/>
  <c r="G52" i="2" s="1"/>
  <c r="E265" i="3" s="1"/>
  <c r="G118" i="4"/>
  <c r="E52" i="2" s="1"/>
  <c r="B265" i="3" s="1"/>
  <c r="B83" i="5"/>
  <c r="E68" i="2" s="1"/>
  <c r="B333" i="3" s="1"/>
  <c r="G86" i="4"/>
  <c r="E48" i="2" s="1"/>
  <c r="B240" i="3" s="1"/>
  <c r="B84" i="5"/>
  <c r="G68" i="2" s="1"/>
  <c r="E333" i="3" s="1"/>
  <c r="G47" i="4"/>
  <c r="G46" i="2" s="1"/>
  <c r="E231" i="3" s="1"/>
  <c r="B20" i="5"/>
  <c r="G59" i="2" s="1"/>
  <c r="E290" i="3" s="1"/>
  <c r="B12" i="5"/>
  <c r="G60" i="2" s="1"/>
  <c r="E295" i="3" s="1"/>
  <c r="B43" i="5"/>
  <c r="E64" i="2" s="1"/>
  <c r="B315" i="3" s="1"/>
  <c r="B28" i="5"/>
  <c r="G58" i="2" s="1"/>
  <c r="E285" i="3" s="1"/>
  <c r="B27" i="5"/>
  <c r="E58" i="2" s="1"/>
  <c r="B285" i="3" s="1"/>
  <c r="B3" i="5"/>
  <c r="E61" i="2" s="1"/>
  <c r="B300" i="3" s="1"/>
  <c r="G15" i="4"/>
  <c r="G42" i="2" s="1"/>
  <c r="E211" i="3" s="1"/>
  <c r="G23" i="4"/>
  <c r="G39" i="2" s="1"/>
  <c r="E196" i="3" s="1"/>
  <c r="G46" i="4"/>
  <c r="E46" i="2" s="1"/>
  <c r="B231" i="3" s="1"/>
  <c r="G54" i="4"/>
  <c r="E43" i="2" s="1"/>
  <c r="B216" i="3" s="1"/>
  <c r="B116" i="5"/>
  <c r="G72" i="2" s="1"/>
  <c r="E353" i="3" s="1"/>
  <c r="G39" i="4"/>
  <c r="G45" i="2" s="1"/>
  <c r="E226" i="3" s="1"/>
  <c r="B59" i="5"/>
  <c r="E62" i="2" s="1"/>
  <c r="B305" i="3" s="1"/>
  <c r="B99" i="5"/>
  <c r="E74" i="2" s="1"/>
  <c r="B363" i="3" s="1"/>
  <c r="G127" i="4"/>
  <c r="G53" i="2" s="1"/>
  <c r="E270" i="3" s="1"/>
  <c r="B51" i="5"/>
  <c r="E63" i="2" s="1"/>
  <c r="B310" i="3" s="1"/>
  <c r="B115" i="5"/>
  <c r="E72" i="2" s="1"/>
  <c r="B353" i="3" s="1"/>
  <c r="B11" i="5"/>
  <c r="B295" i="3" s="1"/>
  <c r="B19" i="5"/>
  <c r="E59" i="2" s="1"/>
  <c r="B290" i="3" s="1"/>
  <c r="B44" i="5"/>
  <c r="G64" i="2" s="1"/>
  <c r="E315" i="3" s="1"/>
  <c r="B52" i="5"/>
  <c r="G63" i="2" s="1"/>
  <c r="E310" i="3" s="1"/>
  <c r="G87" i="4"/>
  <c r="G48" i="2" s="1"/>
  <c r="E240" i="3" s="1"/>
  <c r="G110" i="4"/>
  <c r="E55" i="2" s="1"/>
  <c r="B255" i="3" s="1"/>
  <c r="G38" i="4"/>
  <c r="E45" i="2" s="1"/>
  <c r="B226" i="3" s="1"/>
  <c r="G63" i="4"/>
  <c r="G44" i="2" s="1"/>
  <c r="E221" i="3" s="1"/>
  <c r="G103" i="4"/>
  <c r="G54" i="2" s="1"/>
  <c r="E275" i="3" s="1"/>
  <c r="B123" i="5"/>
  <c r="E71" i="2" s="1"/>
  <c r="B348" i="3" s="1"/>
  <c r="B439" i="3"/>
  <c r="B434" i="3"/>
  <c r="B35" i="5"/>
  <c r="E65" i="2" s="1"/>
  <c r="B320" i="3" s="1"/>
  <c r="G6" i="4"/>
  <c r="E41" i="2" s="1"/>
  <c r="B206" i="3" s="1"/>
  <c r="G30" i="4"/>
  <c r="E40" i="2" s="1"/>
  <c r="B201" i="3" s="1"/>
  <c r="G62" i="4"/>
  <c r="E44" i="2" s="1"/>
  <c r="B221" i="3" s="1"/>
  <c r="G70" i="4"/>
  <c r="E50" i="2" s="1"/>
  <c r="B245" i="3" s="1"/>
  <c r="G94" i="4"/>
  <c r="E49" i="2" s="1"/>
  <c r="B260" i="3" s="1"/>
  <c r="G102" i="4"/>
  <c r="E54" i="2" s="1"/>
  <c r="B275" i="3" s="1"/>
  <c r="G126" i="4"/>
  <c r="E53" i="2" s="1"/>
  <c r="B270" i="3" s="1"/>
  <c r="B36" i="5"/>
  <c r="G65" i="2" s="1"/>
  <c r="E320" i="3" s="1"/>
  <c r="E305" i="3"/>
  <c r="B100" i="5"/>
  <c r="G74" i="2" s="1"/>
  <c r="E363" i="3" s="1"/>
  <c r="B124" i="5"/>
  <c r="G71" i="2" s="1"/>
  <c r="E348" i="3" s="1"/>
  <c r="G7" i="4"/>
  <c r="G41" i="2" s="1"/>
  <c r="E206" i="3" s="1"/>
  <c r="G31" i="4"/>
  <c r="G40" i="2" s="1"/>
  <c r="E201" i="3" s="1"/>
  <c r="G71" i="4"/>
  <c r="G50" i="2" s="1"/>
  <c r="E245" i="3" s="1"/>
  <c r="G95" i="4"/>
  <c r="G49" i="2" s="1"/>
  <c r="E260" i="3" s="1"/>
  <c r="E487" i="3"/>
</calcChain>
</file>

<file path=xl/sharedStrings.xml><?xml version="1.0" encoding="utf-8"?>
<sst xmlns="http://schemas.openxmlformats.org/spreadsheetml/2006/main" count="1546" uniqueCount="181">
  <si>
    <t>SUNDAY</t>
  </si>
  <si>
    <t>MAIN</t>
  </si>
  <si>
    <t>PLATE</t>
  </si>
  <si>
    <t>SERIES 1</t>
  </si>
  <si>
    <t>ROUND 1</t>
  </si>
  <si>
    <t>SERIES 2</t>
  </si>
  <si>
    <t>SERIES 3</t>
  </si>
  <si>
    <t>SERIES 4</t>
  </si>
  <si>
    <t>SERIES 5</t>
  </si>
  <si>
    <t>ROUND 2</t>
  </si>
  <si>
    <t>SERIES 6</t>
  </si>
  <si>
    <t>SERIES 7</t>
  </si>
  <si>
    <t>SERIES 8</t>
  </si>
  <si>
    <t>MAIN L16</t>
  </si>
  <si>
    <t>SERIES 9</t>
  </si>
  <si>
    <t>Raffle 15 Mins</t>
  </si>
  <si>
    <t>SERIES 11</t>
  </si>
  <si>
    <t>QUARTER FINALS</t>
  </si>
  <si>
    <t>SERIES 12</t>
  </si>
  <si>
    <t>SEMI FINALS</t>
  </si>
  <si>
    <t>SERIES 13</t>
  </si>
  <si>
    <t>FINAL</t>
  </si>
  <si>
    <t>7.30 Finish</t>
  </si>
  <si>
    <t>TIME</t>
  </si>
  <si>
    <t>TABLE</t>
  </si>
  <si>
    <t>PLAYER 1</t>
  </si>
  <si>
    <t>PLAYER 2</t>
  </si>
  <si>
    <t>R1</t>
  </si>
  <si>
    <t>v</t>
  </si>
  <si>
    <t>R2</t>
  </si>
  <si>
    <t>R3</t>
  </si>
  <si>
    <t>Raffle</t>
  </si>
  <si>
    <t>15 mins</t>
  </si>
  <si>
    <t>QF</t>
  </si>
  <si>
    <t>SF</t>
  </si>
  <si>
    <t>7.30pm finish</t>
  </si>
  <si>
    <t>MAIN R1</t>
  </si>
  <si>
    <t>LEG 1</t>
  </si>
  <si>
    <t>TABLE 1</t>
  </si>
  <si>
    <t>LEG 2</t>
  </si>
  <si>
    <t>TOTAL</t>
  </si>
  <si>
    <t>TABLE 2</t>
  </si>
  <si>
    <t>TABLE 3</t>
  </si>
  <si>
    <t>TABLE 4</t>
  </si>
  <si>
    <t>TABLE 5</t>
  </si>
  <si>
    <t>TABLE 6</t>
  </si>
  <si>
    <t>TABLE 7</t>
  </si>
  <si>
    <t>TABLE 8</t>
  </si>
  <si>
    <t>MAIN R2</t>
  </si>
  <si>
    <t>PLATE R1</t>
  </si>
  <si>
    <t>PLATE R2</t>
  </si>
  <si>
    <t>MAIN R3</t>
  </si>
  <si>
    <t>MAIN QTRS</t>
  </si>
  <si>
    <t>PLATE QTRS</t>
  </si>
  <si>
    <t>MAIN SEMIS</t>
  </si>
  <si>
    <t xml:space="preserve">TABLE </t>
  </si>
  <si>
    <t>LEG 3</t>
  </si>
  <si>
    <t>LEG 4</t>
  </si>
  <si>
    <t>PLATE SEMIS</t>
  </si>
  <si>
    <t>MAIN FINAL</t>
  </si>
  <si>
    <t>PLATE FINAL</t>
  </si>
  <si>
    <t>Round 1 - 64</t>
  </si>
  <si>
    <t>Round 2 - Last 32</t>
  </si>
  <si>
    <t>Round 3 - Last 16</t>
  </si>
  <si>
    <t>Players</t>
  </si>
  <si>
    <t>Game 1</t>
  </si>
  <si>
    <t>Game 2</t>
  </si>
  <si>
    <t>Total</t>
  </si>
  <si>
    <t>Table 1</t>
  </si>
  <si>
    <t>Table 3</t>
  </si>
  <si>
    <t>Table 2</t>
  </si>
  <si>
    <t>Table 5</t>
  </si>
  <si>
    <t>Table 4</t>
  </si>
  <si>
    <t>Table 6</t>
  </si>
  <si>
    <t>Table 7</t>
  </si>
  <si>
    <t>Table 8</t>
  </si>
  <si>
    <t>Quarter Finals</t>
  </si>
  <si>
    <t>Table ?</t>
  </si>
  <si>
    <t>Plate Round 1 - Last 32</t>
  </si>
  <si>
    <t>Plate Round 2 - Last 16</t>
  </si>
  <si>
    <t>Plate Quarter Finals</t>
  </si>
  <si>
    <t>Plate Semi-Finals</t>
  </si>
  <si>
    <t>Plate Final</t>
  </si>
  <si>
    <t>MR1</t>
  </si>
  <si>
    <t>PR1</t>
  </si>
  <si>
    <t>PR2</t>
  </si>
  <si>
    <t>Highest Breaks - Men</t>
  </si>
  <si>
    <t>Women</t>
  </si>
  <si>
    <t>Player</t>
  </si>
  <si>
    <t>Round</t>
  </si>
  <si>
    <t>Break</t>
  </si>
  <si>
    <t>Table</t>
  </si>
  <si>
    <t>Sue Oakley</t>
  </si>
  <si>
    <t>Bye</t>
  </si>
  <si>
    <t>Jean Brackenridge</t>
  </si>
  <si>
    <t>Curt Driver</t>
  </si>
  <si>
    <t>Chris Cox</t>
  </si>
  <si>
    <t>Kevin Tunstall</t>
  </si>
  <si>
    <t>Tony Webster</t>
  </si>
  <si>
    <t>Martin Cole</t>
  </si>
  <si>
    <t>Pauline Withey</t>
  </si>
  <si>
    <t>Steven Sheard</t>
  </si>
  <si>
    <t>Michael Wilson</t>
  </si>
  <si>
    <t>James Whittle</t>
  </si>
  <si>
    <t>Stuart Mepham</t>
  </si>
  <si>
    <t>Geoff Jukes</t>
  </si>
  <si>
    <t>Jon Scones</t>
  </si>
  <si>
    <t>Sean Stratford</t>
  </si>
  <si>
    <t>Michelle Baden</t>
  </si>
  <si>
    <t>Bob Osborne</t>
  </si>
  <si>
    <t>Jim Balchin</t>
  </si>
  <si>
    <t>Lee Radford</t>
  </si>
  <si>
    <t>Melvyn Johnson</t>
  </si>
  <si>
    <t>Abbey Balchin</t>
  </si>
  <si>
    <t>Dean Clark</t>
  </si>
  <si>
    <t>Matt Jones</t>
  </si>
  <si>
    <t>Alan Donovan</t>
  </si>
  <si>
    <t>Brian Stevens</t>
  </si>
  <si>
    <t>Phil Osborne</t>
  </si>
  <si>
    <t>Stuart Carruthers</t>
  </si>
  <si>
    <t>Nigel Senior</t>
  </si>
  <si>
    <t>bye</t>
  </si>
  <si>
    <t>Dave Jones</t>
  </si>
  <si>
    <t>Gary Powell</t>
  </si>
  <si>
    <t>Anita Blackman</t>
  </si>
  <si>
    <t>Jon Gillespie</t>
  </si>
  <si>
    <t>Joe Elleson</t>
  </si>
  <si>
    <t>Kyle Ingram</t>
  </si>
  <si>
    <t>Mark Trafford</t>
  </si>
  <si>
    <t>Vince Brown</t>
  </si>
  <si>
    <t>Mark James</t>
  </si>
  <si>
    <t>Nev Blackman</t>
  </si>
  <si>
    <t>Paul Jobbins</t>
  </si>
  <si>
    <t>Karen Bacchus</t>
  </si>
  <si>
    <t>Cliff Slade</t>
  </si>
  <si>
    <t>Barry Radford</t>
  </si>
  <si>
    <t>Matt Knight</t>
  </si>
  <si>
    <t>Tony Jenner</t>
  </si>
  <si>
    <t>Alan Brackenridge</t>
  </si>
  <si>
    <t>Dave Ingram</t>
  </si>
  <si>
    <t>Joe Oakley</t>
  </si>
  <si>
    <t>Caroline Jones</t>
  </si>
  <si>
    <t>Martin Smith</t>
  </si>
  <si>
    <t>John Slee</t>
  </si>
  <si>
    <t>Dawn Jordan</t>
  </si>
  <si>
    <t>Mark Fraser</t>
  </si>
  <si>
    <t>Ernie Jordan</t>
  </si>
  <si>
    <t>Tony Cross</t>
  </si>
  <si>
    <t>Clive Thompson</t>
  </si>
  <si>
    <t>Gerry Fitzjohn</t>
  </si>
  <si>
    <t>Colin Robbins</t>
  </si>
  <si>
    <t>Jon Scoones</t>
  </si>
  <si>
    <t>Kevin Tunstall or Chris Cox</t>
  </si>
  <si>
    <t>Brian Stevens or Phil Osborne</t>
  </si>
  <si>
    <t>Lee Radford or Melvyn Johnson</t>
  </si>
  <si>
    <t>Dave Constable</t>
  </si>
  <si>
    <t>matt jones</t>
  </si>
  <si>
    <t>kevin tunstall</t>
  </si>
  <si>
    <t>steven sheard</t>
  </si>
  <si>
    <t>geoff jukes</t>
  </si>
  <si>
    <t>matt knight</t>
  </si>
  <si>
    <t>Mark trafford</t>
  </si>
  <si>
    <t>jean brackenridge</t>
  </si>
  <si>
    <t>curt driver</t>
  </si>
  <si>
    <t>phil osbourne</t>
  </si>
  <si>
    <t>tony cross</t>
  </si>
  <si>
    <t>stuart carruthers</t>
  </si>
  <si>
    <t>nigel senior</t>
  </si>
  <si>
    <t>dave jones</t>
  </si>
  <si>
    <t>gary powell</t>
  </si>
  <si>
    <t>Stewart Carruthers</t>
  </si>
  <si>
    <t>joe oakley</t>
  </si>
  <si>
    <t>m</t>
  </si>
  <si>
    <t>p</t>
  </si>
  <si>
    <t>qf</t>
  </si>
  <si>
    <t>plate qf</t>
  </si>
  <si>
    <t>plate sf</t>
  </si>
  <si>
    <t>chris cox</t>
  </si>
  <si>
    <t>sf</t>
  </si>
  <si>
    <t>mark james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</si>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</sst>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99CC00"/>
        <bgColor rgb="FFFFC000"/>
      </patternFill>
    </fill>
    <fill>
      <patternFill patternType="solid">
        <fgColor rgb="FFFFC000"/>
        <bgColor rgb="FFFF9900"/>
      </patternFill>
    </fill>
    <fill>
      <patternFill patternType="solid">
        <fgColor rgb="FFFF8080"/>
        <bgColor rgb="FFFF99CC"/>
      </patternFill>
    </fill>
    <fill>
      <patternFill patternType="solid">
        <fgColor rgb="FFFFFF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99CC"/>
        <bgColor rgb="FFFF8080"/>
      </patternFill>
    </fill>
    <fill>
      <patternFill patternType="solid">
        <fgColor rgb="FFCCCCFF"/>
        <bgColor rgb="FFB6DDE8"/>
      </patternFill>
    </fill>
    <fill>
      <patternFill patternType="solid">
        <fgColor rgb="FFFFCC99"/>
        <bgColor rgb="FFC0C0C0"/>
      </patternFill>
    </fill>
    <fill>
      <patternFill patternType="solid">
        <fgColor rgb="FFCC99FF"/>
        <bgColor rgb="FF9999FF"/>
      </patternFill>
    </fill>
    <fill>
      <patternFill patternType="solid">
        <fgColor rgb="FFB6DDE8"/>
        <bgColor rgb="FFCCCCFF"/>
      </patternFill>
    </fill>
    <fill>
      <patternFill patternType="solid">
        <fgColor rgb="FFFF9900"/>
        <bgColor rgb="FFFFC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/>
    <xf numFmtId="2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right"/>
    </xf>
    <xf numFmtId="2" fontId="0" fillId="0" borderId="4" xfId="0" applyNumberFormat="1" applyBorder="1" applyAlignment="1">
      <alignment horizontal="center"/>
    </xf>
    <xf numFmtId="0" fontId="0" fillId="0" borderId="5" xfId="0" applyBorder="1"/>
    <xf numFmtId="2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2" fontId="2" fillId="7" borderId="0" xfId="0" applyNumberFormat="1" applyFont="1" applyFill="1" applyAlignment="1">
      <alignment horizontal="center"/>
    </xf>
    <xf numFmtId="0" fontId="2" fillId="7" borderId="0" xfId="0" applyFont="1" applyFill="1"/>
    <xf numFmtId="2" fontId="2" fillId="7" borderId="4" xfId="0" applyNumberFormat="1" applyFont="1" applyFill="1" applyBorder="1" applyAlignment="1">
      <alignment horizontal="center"/>
    </xf>
    <xf numFmtId="0" fontId="2" fillId="8" borderId="2" xfId="0" applyFont="1" applyFill="1" applyBorder="1"/>
    <xf numFmtId="0" fontId="2" fillId="8" borderId="5" xfId="0" applyFont="1" applyFill="1" applyBorder="1"/>
    <xf numFmtId="0" fontId="2" fillId="8" borderId="4" xfId="0" applyFont="1" applyFill="1" applyBorder="1"/>
    <xf numFmtId="0" fontId="3" fillId="8" borderId="10" xfId="0" applyFont="1" applyFill="1" applyBorder="1"/>
    <xf numFmtId="2" fontId="0" fillId="7" borderId="6" xfId="0" applyNumberFormat="1" applyFill="1" applyBorder="1" applyAlignment="1">
      <alignment horizontal="center"/>
    </xf>
    <xf numFmtId="0" fontId="2" fillId="8" borderId="3" xfId="0" applyFont="1" applyFill="1" applyBorder="1"/>
    <xf numFmtId="0" fontId="2" fillId="8" borderId="9" xfId="0" applyFont="1" applyFill="1" applyBorder="1"/>
    <xf numFmtId="0" fontId="2" fillId="8" borderId="6" xfId="0" applyFont="1" applyFill="1" applyBorder="1"/>
    <xf numFmtId="0" fontId="3" fillId="8" borderId="11" xfId="0" applyFont="1" applyFill="1" applyBorder="1"/>
    <xf numFmtId="0" fontId="2" fillId="9" borderId="12" xfId="0" applyFont="1" applyFill="1" applyBorder="1"/>
    <xf numFmtId="0" fontId="2" fillId="9" borderId="2" xfId="0" applyFont="1" applyFill="1" applyBorder="1"/>
    <xf numFmtId="0" fontId="2" fillId="9" borderId="4" xfId="0" applyFont="1" applyFill="1" applyBorder="1"/>
    <xf numFmtId="0" fontId="2" fillId="9" borderId="10" xfId="0" applyFont="1" applyFill="1" applyBorder="1"/>
    <xf numFmtId="0" fontId="2" fillId="9" borderId="13" xfId="0" applyFont="1" applyFill="1" applyBorder="1"/>
    <xf numFmtId="0" fontId="2" fillId="9" borderId="3" xfId="0" applyFont="1" applyFill="1" applyBorder="1"/>
    <xf numFmtId="0" fontId="2" fillId="9" borderId="6" xfId="0" applyFont="1" applyFill="1" applyBorder="1"/>
    <xf numFmtId="0" fontId="2" fillId="9" borderId="11" xfId="0" applyFont="1" applyFill="1" applyBorder="1"/>
    <xf numFmtId="2" fontId="2" fillId="7" borderId="2" xfId="0" applyNumberFormat="1" applyFont="1" applyFill="1" applyBorder="1" applyAlignment="1">
      <alignment horizontal="center"/>
    </xf>
    <xf numFmtId="2" fontId="0" fillId="7" borderId="3" xfId="0" applyNumberFormat="1" applyFill="1" applyBorder="1" applyAlignment="1">
      <alignment horizontal="center"/>
    </xf>
    <xf numFmtId="0" fontId="2" fillId="10" borderId="12" xfId="0" applyFont="1" applyFill="1" applyBorder="1"/>
    <xf numFmtId="0" fontId="2" fillId="10" borderId="2" xfId="0" applyFont="1" applyFill="1" applyBorder="1"/>
    <xf numFmtId="0" fontId="2" fillId="10" borderId="4" xfId="0" applyFont="1" applyFill="1" applyBorder="1"/>
    <xf numFmtId="0" fontId="2" fillId="10" borderId="10" xfId="0" applyFont="1" applyFill="1" applyBorder="1"/>
    <xf numFmtId="2" fontId="2" fillId="7" borderId="3" xfId="0" applyNumberFormat="1" applyFont="1" applyFill="1" applyBorder="1" applyAlignment="1">
      <alignment horizontal="center"/>
    </xf>
    <xf numFmtId="0" fontId="2" fillId="10" borderId="13" xfId="0" applyFont="1" applyFill="1" applyBorder="1"/>
    <xf numFmtId="0" fontId="2" fillId="10" borderId="3" xfId="0" applyFont="1" applyFill="1" applyBorder="1"/>
    <xf numFmtId="0" fontId="2" fillId="10" borderId="6" xfId="0" applyFont="1" applyFill="1" applyBorder="1"/>
    <xf numFmtId="0" fontId="2" fillId="10" borderId="11" xfId="0" applyFont="1" applyFill="1" applyBorder="1"/>
    <xf numFmtId="0" fontId="0" fillId="7" borderId="3" xfId="0" applyFill="1" applyBorder="1" applyAlignment="1">
      <alignment horizontal="center"/>
    </xf>
    <xf numFmtId="2" fontId="2" fillId="7" borderId="6" xfId="0" applyNumberFormat="1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/>
    <xf numFmtId="0" fontId="2" fillId="11" borderId="12" xfId="0" applyFont="1" applyFill="1" applyBorder="1"/>
    <xf numFmtId="0" fontId="2" fillId="11" borderId="2" xfId="0" applyFont="1" applyFill="1" applyBorder="1"/>
    <xf numFmtId="0" fontId="2" fillId="11" borderId="4" xfId="0" applyFont="1" applyFill="1" applyBorder="1"/>
    <xf numFmtId="0" fontId="2" fillId="11" borderId="10" xfId="0" applyFont="1" applyFill="1" applyBorder="1"/>
    <xf numFmtId="0" fontId="2" fillId="11" borderId="13" xfId="0" applyFont="1" applyFill="1" applyBorder="1"/>
    <xf numFmtId="0" fontId="2" fillId="11" borderId="3" xfId="0" applyFont="1" applyFill="1" applyBorder="1"/>
    <xf numFmtId="0" fontId="2" fillId="11" borderId="6" xfId="0" applyFont="1" applyFill="1" applyBorder="1"/>
    <xf numFmtId="0" fontId="2" fillId="11" borderId="11" xfId="0" applyFont="1" applyFill="1" applyBorder="1"/>
    <xf numFmtId="0" fontId="2" fillId="12" borderId="12" xfId="0" applyFont="1" applyFill="1" applyBorder="1"/>
    <xf numFmtId="0" fontId="2" fillId="12" borderId="2" xfId="0" applyFont="1" applyFill="1" applyBorder="1"/>
    <xf numFmtId="0" fontId="2" fillId="12" borderId="4" xfId="0" applyFont="1" applyFill="1" applyBorder="1"/>
    <xf numFmtId="0" fontId="2" fillId="12" borderId="10" xfId="0" applyFont="1" applyFill="1" applyBorder="1"/>
    <xf numFmtId="0" fontId="2" fillId="12" borderId="13" xfId="0" applyFont="1" applyFill="1" applyBorder="1"/>
    <xf numFmtId="0" fontId="2" fillId="12" borderId="3" xfId="0" applyFont="1" applyFill="1" applyBorder="1"/>
    <xf numFmtId="0" fontId="2" fillId="12" borderId="6" xfId="0" applyFont="1" applyFill="1" applyBorder="1"/>
    <xf numFmtId="0" fontId="2" fillId="12" borderId="11" xfId="0" applyFont="1" applyFill="1" applyBorder="1"/>
    <xf numFmtId="0" fontId="2" fillId="13" borderId="12" xfId="0" applyFont="1" applyFill="1" applyBorder="1"/>
    <xf numFmtId="0" fontId="2" fillId="13" borderId="2" xfId="0" applyFont="1" applyFill="1" applyBorder="1"/>
    <xf numFmtId="0" fontId="2" fillId="13" borderId="4" xfId="0" applyFont="1" applyFill="1" applyBorder="1"/>
    <xf numFmtId="0" fontId="2" fillId="13" borderId="10" xfId="0" applyFont="1" applyFill="1" applyBorder="1"/>
    <xf numFmtId="0" fontId="2" fillId="13" borderId="13" xfId="0" applyFont="1" applyFill="1" applyBorder="1"/>
    <xf numFmtId="0" fontId="2" fillId="13" borderId="3" xfId="0" applyFont="1" applyFill="1" applyBorder="1"/>
    <xf numFmtId="0" fontId="2" fillId="13" borderId="6" xfId="0" applyFont="1" applyFill="1" applyBorder="1"/>
    <xf numFmtId="0" fontId="2" fillId="13" borderId="11" xfId="0" applyFont="1" applyFill="1" applyBorder="1"/>
    <xf numFmtId="0" fontId="2" fillId="0" borderId="0" xfId="0" applyFont="1" applyAlignment="1">
      <alignment horizontal="center"/>
    </xf>
    <xf numFmtId="0" fontId="2" fillId="14" borderId="12" xfId="0" applyFont="1" applyFill="1" applyBorder="1"/>
    <xf numFmtId="0" fontId="2" fillId="14" borderId="2" xfId="0" applyFont="1" applyFill="1" applyBorder="1"/>
    <xf numFmtId="0" fontId="2" fillId="14" borderId="4" xfId="0" applyFont="1" applyFill="1" applyBorder="1"/>
    <xf numFmtId="0" fontId="2" fillId="14" borderId="10" xfId="0" applyFont="1" applyFill="1" applyBorder="1"/>
    <xf numFmtId="1" fontId="2" fillId="7" borderId="9" xfId="0" applyNumberFormat="1" applyFont="1" applyFill="1" applyBorder="1" applyAlignment="1">
      <alignment horizontal="center"/>
    </xf>
    <xf numFmtId="0" fontId="2" fillId="14" borderId="13" xfId="0" applyFont="1" applyFill="1" applyBorder="1"/>
    <xf numFmtId="0" fontId="2" fillId="14" borderId="3" xfId="0" applyFont="1" applyFill="1" applyBorder="1"/>
    <xf numFmtId="0" fontId="2" fillId="14" borderId="6" xfId="0" applyFont="1" applyFill="1" applyBorder="1"/>
    <xf numFmtId="0" fontId="2" fillId="14" borderId="11" xfId="0" applyFont="1" applyFill="1" applyBorder="1"/>
    <xf numFmtId="0" fontId="2" fillId="15" borderId="12" xfId="0" applyFont="1" applyFill="1" applyBorder="1"/>
    <xf numFmtId="0" fontId="2" fillId="15" borderId="2" xfId="0" applyFont="1" applyFill="1" applyBorder="1"/>
    <xf numFmtId="0" fontId="2" fillId="15" borderId="4" xfId="0" applyFont="1" applyFill="1" applyBorder="1"/>
    <xf numFmtId="0" fontId="2" fillId="15" borderId="10" xfId="0" applyFont="1" applyFill="1" applyBorder="1"/>
    <xf numFmtId="0" fontId="2" fillId="15" borderId="13" xfId="0" applyFont="1" applyFill="1" applyBorder="1"/>
    <xf numFmtId="0" fontId="2" fillId="15" borderId="3" xfId="0" applyFont="1" applyFill="1" applyBorder="1"/>
    <xf numFmtId="0" fontId="2" fillId="15" borderId="6" xfId="0" applyFont="1" applyFill="1" applyBorder="1"/>
    <xf numFmtId="0" fontId="2" fillId="15" borderId="11" xfId="0" applyFont="1" applyFill="1" applyBorder="1"/>
    <xf numFmtId="2" fontId="2" fillId="7" borderId="5" xfId="0" applyNumberFormat="1" applyFont="1" applyFill="1" applyBorder="1" applyAlignment="1">
      <alignment horizontal="center"/>
    </xf>
    <xf numFmtId="1" fontId="2" fillId="7" borderId="3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10" borderId="11" xfId="0" applyFont="1" applyFill="1" applyBorder="1"/>
    <xf numFmtId="0" fontId="7" fillId="0" borderId="0" xfId="0" applyFont="1"/>
    <xf numFmtId="0" fontId="5" fillId="0" borderId="1" xfId="0" applyFont="1" applyBorder="1"/>
    <xf numFmtId="0" fontId="0" fillId="16" borderId="1" xfId="0" applyFill="1" applyBorder="1"/>
    <xf numFmtId="0" fontId="0" fillId="0" borderId="1" xfId="0" applyFill="1" applyBorder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6DDE8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zoomScaleNormal="100" workbookViewId="0"/>
  </sheetViews>
  <sheetFormatPr defaultColWidth="14.453125" defaultRowHeight="14.5" x14ac:dyDescent="0.35"/>
  <cols>
    <col min="1" max="1" width="16.36328125" customWidth="1"/>
    <col min="2" max="2" width="18.453125" customWidth="1"/>
    <col min="3" max="3" width="18.36328125" customWidth="1"/>
    <col min="4" max="4" width="19.6328125" customWidth="1"/>
    <col min="5" max="5" width="5.453125" customWidth="1"/>
    <col min="6" max="6" width="45.54296875" customWidth="1"/>
    <col min="7" max="26" width="8.6328125" customWidth="1"/>
  </cols>
  <sheetData>
    <row r="1" spans="1:6" ht="14.25" customHeight="1" x14ac:dyDescent="0.35">
      <c r="B1" s="3"/>
      <c r="C1" s="3"/>
      <c r="D1" s="3"/>
    </row>
    <row r="2" spans="1:6" ht="14.25" customHeight="1" x14ac:dyDescent="0.35">
      <c r="A2" s="4" t="s">
        <v>0</v>
      </c>
      <c r="B2" s="4"/>
      <c r="C2" s="4" t="s">
        <v>1</v>
      </c>
      <c r="D2" s="4" t="s">
        <v>2</v>
      </c>
      <c r="F2" s="5"/>
    </row>
    <row r="3" spans="1:6" ht="14.25" customHeight="1" x14ac:dyDescent="0.35">
      <c r="A3" s="6">
        <v>10.3</v>
      </c>
      <c r="B3" s="7" t="s">
        <v>3</v>
      </c>
      <c r="C3" s="7" t="s">
        <v>4</v>
      </c>
      <c r="D3" s="7"/>
      <c r="E3" s="8"/>
    </row>
    <row r="4" spans="1:6" ht="14.25" customHeight="1" x14ac:dyDescent="0.35">
      <c r="A4" s="6">
        <v>11.15</v>
      </c>
      <c r="B4" s="7" t="s">
        <v>5</v>
      </c>
      <c r="C4" s="7" t="s">
        <v>4</v>
      </c>
      <c r="D4" s="7"/>
      <c r="E4" s="8"/>
    </row>
    <row r="5" spans="1:6" ht="14.25" customHeight="1" x14ac:dyDescent="0.35">
      <c r="A5" s="6">
        <v>12</v>
      </c>
      <c r="B5" s="7" t="s">
        <v>6</v>
      </c>
      <c r="C5" s="7" t="s">
        <v>4</v>
      </c>
      <c r="D5" s="7"/>
      <c r="E5" s="8"/>
    </row>
    <row r="6" spans="1:6" ht="14.25" customHeight="1" x14ac:dyDescent="0.35">
      <c r="A6" s="6">
        <v>12.45</v>
      </c>
      <c r="B6" s="7" t="s">
        <v>7</v>
      </c>
      <c r="C6" s="7" t="s">
        <v>4</v>
      </c>
      <c r="D6" s="7"/>
      <c r="E6" s="8"/>
    </row>
    <row r="7" spans="1:6" ht="14.25" customHeight="1" x14ac:dyDescent="0.35">
      <c r="A7" s="6">
        <v>1.3</v>
      </c>
      <c r="B7" s="7" t="s">
        <v>8</v>
      </c>
      <c r="C7" s="7" t="s">
        <v>9</v>
      </c>
      <c r="D7" s="7"/>
      <c r="E7" s="8"/>
      <c r="F7" s="9"/>
    </row>
    <row r="8" spans="1:6" ht="14.25" customHeight="1" x14ac:dyDescent="0.35">
      <c r="A8" s="6">
        <v>2.15</v>
      </c>
      <c r="B8" s="7" t="s">
        <v>10</v>
      </c>
      <c r="C8" s="7" t="s">
        <v>9</v>
      </c>
      <c r="D8" s="7"/>
      <c r="E8" s="8"/>
      <c r="F8" s="9"/>
    </row>
    <row r="9" spans="1:6" ht="14.25" customHeight="1" x14ac:dyDescent="0.35">
      <c r="A9" s="6">
        <v>3</v>
      </c>
      <c r="B9" s="7" t="s">
        <v>11</v>
      </c>
      <c r="C9" s="7"/>
      <c r="D9" s="7" t="s">
        <v>4</v>
      </c>
      <c r="E9" s="8"/>
      <c r="F9" s="9"/>
    </row>
    <row r="10" spans="1:6" ht="14.25" customHeight="1" x14ac:dyDescent="0.35">
      <c r="A10" s="6">
        <v>3.25</v>
      </c>
      <c r="B10" s="7" t="s">
        <v>12</v>
      </c>
      <c r="C10" s="7"/>
      <c r="D10" s="7" t="s">
        <v>4</v>
      </c>
      <c r="E10" s="8"/>
      <c r="F10" s="9"/>
    </row>
    <row r="11" spans="1:6" ht="14.25" customHeight="1" x14ac:dyDescent="0.35">
      <c r="A11" s="6">
        <v>3.5</v>
      </c>
      <c r="B11" s="7" t="s">
        <v>12</v>
      </c>
      <c r="C11" s="7" t="s">
        <v>13</v>
      </c>
      <c r="D11" s="7"/>
      <c r="E11" s="8"/>
      <c r="F11" s="9"/>
    </row>
    <row r="12" spans="1:6" ht="14.25" customHeight="1" x14ac:dyDescent="0.35">
      <c r="A12" s="6">
        <v>4.3499999999999996</v>
      </c>
      <c r="B12" s="7" t="s">
        <v>14</v>
      </c>
      <c r="C12" s="10"/>
      <c r="D12" s="7" t="s">
        <v>9</v>
      </c>
      <c r="E12" s="8"/>
      <c r="F12" s="9"/>
    </row>
    <row r="13" spans="1:6" ht="14.25" customHeight="1" x14ac:dyDescent="0.35">
      <c r="A13" s="11" t="s">
        <v>15</v>
      </c>
      <c r="B13" s="7"/>
      <c r="C13" s="10"/>
      <c r="D13" s="7"/>
      <c r="E13" s="8"/>
      <c r="F13" s="9"/>
    </row>
    <row r="14" spans="1:6" ht="14.25" customHeight="1" x14ac:dyDescent="0.35">
      <c r="A14" s="6">
        <v>5.15</v>
      </c>
      <c r="B14" s="7" t="s">
        <v>16</v>
      </c>
      <c r="C14" s="7" t="s">
        <v>17</v>
      </c>
      <c r="D14" s="7" t="s">
        <v>17</v>
      </c>
      <c r="E14" s="8"/>
      <c r="F14" s="9"/>
    </row>
    <row r="15" spans="1:6" ht="14.25" customHeight="1" x14ac:dyDescent="0.35">
      <c r="A15" s="6">
        <v>6</v>
      </c>
      <c r="B15" s="7" t="s">
        <v>18</v>
      </c>
      <c r="C15" s="7" t="s">
        <v>19</v>
      </c>
      <c r="D15" s="7" t="s">
        <v>19</v>
      </c>
      <c r="E15" s="8"/>
      <c r="F15" s="9"/>
    </row>
    <row r="16" spans="1:6" ht="14.25" customHeight="1" x14ac:dyDescent="0.35">
      <c r="A16" s="6">
        <v>6.45</v>
      </c>
      <c r="B16" s="7" t="s">
        <v>20</v>
      </c>
      <c r="C16" s="7" t="s">
        <v>21</v>
      </c>
      <c r="D16" s="7" t="s">
        <v>21</v>
      </c>
      <c r="E16" s="8"/>
      <c r="F16" s="9"/>
    </row>
    <row r="17" spans="1:6" ht="14.25" customHeight="1" x14ac:dyDescent="0.35">
      <c r="A17" s="11" t="s">
        <v>22</v>
      </c>
      <c r="B17" s="10"/>
      <c r="C17" s="10"/>
      <c r="D17" s="10"/>
      <c r="E17" s="8"/>
      <c r="F17" s="9"/>
    </row>
    <row r="18" spans="1:6" ht="14.25" customHeight="1" x14ac:dyDescent="0.35">
      <c r="A18" s="12"/>
      <c r="E18" s="8"/>
    </row>
    <row r="19" spans="1:6" ht="14.25" customHeight="1" x14ac:dyDescent="0.35">
      <c r="A19" s="12"/>
      <c r="B19" s="3"/>
      <c r="C19" s="3"/>
      <c r="D19" s="3"/>
      <c r="E19" s="8"/>
    </row>
    <row r="20" spans="1:6" ht="14.25" customHeight="1" x14ac:dyDescent="0.35">
      <c r="A20" s="12"/>
      <c r="B20" s="3"/>
      <c r="C20" s="3"/>
      <c r="D20" s="3"/>
      <c r="E20" s="8"/>
    </row>
    <row r="21" spans="1:6" ht="14.25" customHeight="1" x14ac:dyDescent="0.35">
      <c r="A21" s="12"/>
      <c r="B21" s="3"/>
      <c r="C21" s="3"/>
      <c r="D21" s="3"/>
      <c r="E21" s="8"/>
    </row>
    <row r="22" spans="1:6" ht="14.25" customHeight="1" x14ac:dyDescent="0.35">
      <c r="A22" s="12"/>
      <c r="B22" s="3"/>
      <c r="C22" s="3"/>
      <c r="D22" s="3"/>
      <c r="E22" s="8"/>
    </row>
    <row r="23" spans="1:6" ht="14.25" customHeight="1" x14ac:dyDescent="0.35">
      <c r="A23" s="12"/>
      <c r="B23" s="3"/>
      <c r="C23" s="3"/>
      <c r="D23" s="3"/>
      <c r="E23" s="8"/>
    </row>
    <row r="24" spans="1:6" ht="14.25" customHeight="1" x14ac:dyDescent="0.35">
      <c r="A24" s="12"/>
      <c r="B24" s="3"/>
      <c r="C24" s="3"/>
      <c r="D24" s="3"/>
    </row>
    <row r="25" spans="1:6" ht="14.25" customHeight="1" x14ac:dyDescent="0.35">
      <c r="A25" s="12"/>
      <c r="B25" s="3"/>
      <c r="C25" s="3"/>
      <c r="D25" s="3"/>
    </row>
    <row r="26" spans="1:6" ht="14.25" customHeight="1" x14ac:dyDescent="0.35">
      <c r="A26" s="12"/>
      <c r="B26" s="3"/>
      <c r="C26" s="3"/>
      <c r="D26" s="3"/>
    </row>
    <row r="27" spans="1:6" ht="14.25" customHeight="1" x14ac:dyDescent="0.35">
      <c r="A27" s="12"/>
      <c r="B27" s="3"/>
      <c r="C27" s="3"/>
      <c r="D27" s="3"/>
    </row>
    <row r="28" spans="1:6" ht="14.25" customHeight="1" x14ac:dyDescent="0.35">
      <c r="A28" s="12"/>
      <c r="B28" s="3"/>
      <c r="C28" s="3"/>
      <c r="D28" s="3"/>
    </row>
    <row r="29" spans="1:6" ht="14.25" customHeight="1" x14ac:dyDescent="0.35">
      <c r="A29" s="12"/>
      <c r="B29" s="3"/>
      <c r="C29" s="3"/>
      <c r="D29" s="3"/>
    </row>
    <row r="30" spans="1:6" ht="14.25" customHeight="1" x14ac:dyDescent="0.35">
      <c r="A30" s="8"/>
    </row>
    <row r="31" spans="1:6" ht="14.25" customHeight="1" x14ac:dyDescent="0.35">
      <c r="A31" s="8"/>
    </row>
    <row r="32" spans="1:6" ht="14.25" customHeight="1" x14ac:dyDescent="0.35">
      <c r="A32" s="8"/>
    </row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opLeftCell="A86" zoomScaleNormal="100" workbookViewId="0">
      <selection activeCell="H101" sqref="H101"/>
    </sheetView>
  </sheetViews>
  <sheetFormatPr defaultColWidth="14.453125" defaultRowHeight="14.5" x14ac:dyDescent="0.35"/>
  <cols>
    <col min="1" max="1" width="12.6328125" customWidth="1"/>
    <col min="2" max="2" width="7.6328125" customWidth="1"/>
    <col min="3" max="4" width="6.54296875" customWidth="1"/>
    <col min="5" max="5" width="25.36328125" customWidth="1"/>
    <col min="6" max="6" width="2.36328125" customWidth="1"/>
    <col min="7" max="7" width="25.36328125" customWidth="1"/>
    <col min="8" max="11" width="8.6328125" customWidth="1"/>
    <col min="12" max="12" width="5.36328125" bestFit="1" customWidth="1"/>
    <col min="13" max="13" width="2.90625" bestFit="1" customWidth="1"/>
    <col min="14" max="14" width="13.90625" bestFit="1" customWidth="1"/>
    <col min="15" max="15" width="1.81640625" bestFit="1" customWidth="1"/>
    <col min="16" max="16" width="15.90625" bestFit="1" customWidth="1"/>
    <col min="17" max="26" width="8.6328125" customWidth="1"/>
  </cols>
  <sheetData>
    <row r="1" spans="1:16" ht="14.25" customHeight="1" x14ac:dyDescent="0.35">
      <c r="A1" s="3" t="s">
        <v>23</v>
      </c>
      <c r="B1" s="3" t="s">
        <v>24</v>
      </c>
      <c r="C1" s="3"/>
      <c r="D1" s="3"/>
      <c r="E1" s="3" t="s">
        <v>25</v>
      </c>
      <c r="F1" s="3"/>
      <c r="G1" s="3" t="s">
        <v>26</v>
      </c>
      <c r="L1" s="7" t="s">
        <v>23</v>
      </c>
      <c r="M1" s="7"/>
      <c r="N1" s="7" t="s">
        <v>25</v>
      </c>
      <c r="O1" s="7"/>
      <c r="P1" s="7" t="s">
        <v>26</v>
      </c>
    </row>
    <row r="2" spans="1:16" ht="14.25" customHeight="1" x14ac:dyDescent="0.35">
      <c r="A2" s="12">
        <v>10.3</v>
      </c>
      <c r="B2" s="3">
        <v>1</v>
      </c>
      <c r="C2" s="3" t="s">
        <v>1</v>
      </c>
      <c r="D2" s="13" t="s">
        <v>27</v>
      </c>
      <c r="E2" s="14" t="str">
        <f>+'FORMAT MAIN'!B4</f>
        <v>Sue Oakley</v>
      </c>
      <c r="F2" s="3" t="s">
        <v>28</v>
      </c>
      <c r="G2" s="14" t="str">
        <f>+'FORMAT MAIN'!B5</f>
        <v>Bye</v>
      </c>
      <c r="L2" s="6">
        <v>10.3</v>
      </c>
      <c r="M2" s="119" t="s">
        <v>27</v>
      </c>
      <c r="N2" s="120" t="s">
        <v>92</v>
      </c>
      <c r="O2" s="7" t="s">
        <v>28</v>
      </c>
      <c r="P2" s="120" t="s">
        <v>93</v>
      </c>
    </row>
    <row r="3" spans="1:16" ht="14.25" customHeight="1" x14ac:dyDescent="0.35">
      <c r="A3" s="12">
        <v>10.3</v>
      </c>
      <c r="B3" s="3">
        <v>2</v>
      </c>
      <c r="C3" s="3" t="s">
        <v>1</v>
      </c>
      <c r="D3" s="13" t="s">
        <v>27</v>
      </c>
      <c r="E3" s="14" t="str">
        <f>+'FORMAT MAIN'!B8</f>
        <v>Bye</v>
      </c>
      <c r="F3" s="3" t="s">
        <v>28</v>
      </c>
      <c r="G3" s="14" t="str">
        <f>+'FORMAT MAIN'!B9</f>
        <v>Jean Brackenridge</v>
      </c>
      <c r="L3" s="6">
        <v>10.3</v>
      </c>
      <c r="M3" s="119" t="s">
        <v>27</v>
      </c>
      <c r="N3" s="120" t="s">
        <v>93</v>
      </c>
      <c r="O3" s="7" t="s">
        <v>28</v>
      </c>
      <c r="P3" s="120" t="s">
        <v>94</v>
      </c>
    </row>
    <row r="4" spans="1:16" ht="14.25" customHeight="1" x14ac:dyDescent="0.35">
      <c r="A4" s="12">
        <v>10.3</v>
      </c>
      <c r="B4" s="3">
        <v>3</v>
      </c>
      <c r="C4" s="3" t="s">
        <v>1</v>
      </c>
      <c r="D4" s="13" t="s">
        <v>27</v>
      </c>
      <c r="E4" s="14" t="str">
        <f>+'FORMAT MAIN'!B28</f>
        <v>Michael Wilson</v>
      </c>
      <c r="F4" s="3" t="s">
        <v>28</v>
      </c>
      <c r="G4" s="14" t="str">
        <f>+'FORMAT MAIN'!B29</f>
        <v>James Whittle</v>
      </c>
      <c r="H4">
        <v>1</v>
      </c>
      <c r="L4" s="6">
        <v>10.3</v>
      </c>
      <c r="M4" s="119" t="s">
        <v>27</v>
      </c>
      <c r="N4" s="120" t="s">
        <v>102</v>
      </c>
      <c r="O4" s="7" t="s">
        <v>28</v>
      </c>
      <c r="P4" s="120" t="s">
        <v>103</v>
      </c>
    </row>
    <row r="5" spans="1:16" ht="14.25" customHeight="1" x14ac:dyDescent="0.35">
      <c r="A5" s="12">
        <v>10.3</v>
      </c>
      <c r="B5" s="3">
        <v>4</v>
      </c>
      <c r="C5" s="3" t="s">
        <v>1</v>
      </c>
      <c r="D5" s="13" t="s">
        <v>27</v>
      </c>
      <c r="E5" s="14" t="str">
        <f>+'FORMAT MAIN'!B32</f>
        <v>Stuart Mepham</v>
      </c>
      <c r="F5" s="3" t="s">
        <v>28</v>
      </c>
      <c r="G5" s="14" t="str">
        <f>+'FORMAT MAIN'!B33</f>
        <v>Geoff Jukes</v>
      </c>
      <c r="H5">
        <v>1</v>
      </c>
      <c r="L5" s="6">
        <v>10.3</v>
      </c>
      <c r="M5" s="119" t="s">
        <v>27</v>
      </c>
      <c r="N5" s="120" t="s">
        <v>104</v>
      </c>
      <c r="O5" s="7" t="s">
        <v>28</v>
      </c>
      <c r="P5" s="120" t="s">
        <v>105</v>
      </c>
    </row>
    <row r="6" spans="1:16" ht="14.25" customHeight="1" x14ac:dyDescent="0.35">
      <c r="A6" s="12">
        <v>10.3</v>
      </c>
      <c r="B6" s="3">
        <v>5</v>
      </c>
      <c r="C6" s="3" t="s">
        <v>1</v>
      </c>
      <c r="D6" s="13" t="s">
        <v>27</v>
      </c>
      <c r="E6" s="14" t="str">
        <f>+'FORMAT MAIN'!B44</f>
        <v>Jim Balchin</v>
      </c>
      <c r="F6" s="3" t="s">
        <v>28</v>
      </c>
      <c r="G6" s="14" t="str">
        <f>+'FORMAT MAIN'!B45</f>
        <v>Dave Constable</v>
      </c>
      <c r="L6" s="6">
        <v>10.3</v>
      </c>
      <c r="M6" s="119" t="s">
        <v>27</v>
      </c>
      <c r="N6" s="120" t="s">
        <v>110</v>
      </c>
      <c r="O6" s="7" t="s">
        <v>28</v>
      </c>
      <c r="P6" s="120" t="s">
        <v>93</v>
      </c>
    </row>
    <row r="7" spans="1:16" ht="14.25" customHeight="1" x14ac:dyDescent="0.35">
      <c r="A7" s="12">
        <v>10.3</v>
      </c>
      <c r="B7" s="3">
        <v>6</v>
      </c>
      <c r="C7" s="3" t="s">
        <v>1</v>
      </c>
      <c r="D7" s="13" t="s">
        <v>27</v>
      </c>
      <c r="E7" s="14" t="str">
        <f>+'FORMAT MAIN'!B40</f>
        <v>Michelle Baden</v>
      </c>
      <c r="F7" s="3" t="s">
        <v>28</v>
      </c>
      <c r="G7" s="14" t="str">
        <f>+'FORMAT MAIN'!B41</f>
        <v>Bob Osborne</v>
      </c>
      <c r="L7" s="6">
        <v>10.3</v>
      </c>
      <c r="M7" s="119" t="s">
        <v>27</v>
      </c>
      <c r="N7" s="120" t="s">
        <v>108</v>
      </c>
      <c r="O7" s="7" t="s">
        <v>28</v>
      </c>
      <c r="P7" s="120" t="s">
        <v>109</v>
      </c>
    </row>
    <row r="8" spans="1:16" ht="14.25" customHeight="1" x14ac:dyDescent="0.35">
      <c r="A8" s="12">
        <v>10.3</v>
      </c>
      <c r="B8" s="3">
        <v>7</v>
      </c>
      <c r="C8" s="3" t="s">
        <v>1</v>
      </c>
      <c r="D8" s="13" t="s">
        <v>27</v>
      </c>
      <c r="E8" s="14" t="str">
        <f>+'FORMAT MAIN'!B60</f>
        <v>Brian Stevens</v>
      </c>
      <c r="F8" s="3" t="s">
        <v>28</v>
      </c>
      <c r="G8" s="14" t="str">
        <f>+'FORMAT MAIN'!B61</f>
        <v>Phil Osborne</v>
      </c>
      <c r="H8">
        <v>1</v>
      </c>
      <c r="L8" s="6">
        <v>10.3</v>
      </c>
      <c r="M8" s="119" t="s">
        <v>27</v>
      </c>
      <c r="N8" s="120" t="s">
        <v>117</v>
      </c>
      <c r="O8" s="7" t="s">
        <v>28</v>
      </c>
      <c r="P8" s="120" t="s">
        <v>118</v>
      </c>
    </row>
    <row r="9" spans="1:16" ht="14.25" customHeight="1" x14ac:dyDescent="0.35">
      <c r="A9" s="12">
        <v>10.3</v>
      </c>
      <c r="B9" s="3">
        <v>8</v>
      </c>
      <c r="C9" s="3" t="s">
        <v>1</v>
      </c>
      <c r="D9" s="13" t="s">
        <v>27</v>
      </c>
      <c r="E9" s="14" t="str">
        <f>+'FORMAT MAIN'!B64</f>
        <v>Bye</v>
      </c>
      <c r="F9" s="3" t="s">
        <v>28</v>
      </c>
      <c r="G9" s="14" t="str">
        <f>+'FORMAT MAIN'!B65</f>
        <v>Stuart Carruthers</v>
      </c>
      <c r="H9">
        <v>1</v>
      </c>
      <c r="L9" s="6">
        <v>10.3</v>
      </c>
      <c r="M9" s="119" t="s">
        <v>27</v>
      </c>
      <c r="N9" s="120" t="s">
        <v>93</v>
      </c>
      <c r="O9" s="7" t="s">
        <v>28</v>
      </c>
      <c r="P9" s="120" t="s">
        <v>119</v>
      </c>
    </row>
    <row r="10" spans="1:16" ht="14.25" customHeight="1" x14ac:dyDescent="0.35">
      <c r="A10" s="12"/>
      <c r="B10" s="3"/>
      <c r="C10" s="3"/>
      <c r="D10" s="13"/>
      <c r="F10" s="3"/>
      <c r="L10" s="6"/>
      <c r="M10" s="6"/>
      <c r="N10" s="10"/>
      <c r="O10" s="7"/>
      <c r="P10" s="10"/>
    </row>
    <row r="11" spans="1:16" ht="14.25" customHeight="1" x14ac:dyDescent="0.35">
      <c r="A11" s="12">
        <v>11.15</v>
      </c>
      <c r="B11" s="3">
        <v>1</v>
      </c>
      <c r="C11" s="3" t="s">
        <v>1</v>
      </c>
      <c r="D11" s="13" t="s">
        <v>27</v>
      </c>
      <c r="E11" s="14" t="str">
        <f>+'FORMAT MAIN'!B12</f>
        <v>Bye</v>
      </c>
      <c r="F11" s="3" t="s">
        <v>28</v>
      </c>
      <c r="G11" s="14" t="str">
        <f>+'FORMAT MAIN'!B13</f>
        <v>Curt Driver</v>
      </c>
      <c r="L11" s="6">
        <v>11.15</v>
      </c>
      <c r="M11" s="119" t="s">
        <v>27</v>
      </c>
      <c r="N11" s="120" t="s">
        <v>93</v>
      </c>
      <c r="O11" s="7" t="s">
        <v>28</v>
      </c>
      <c r="P11" s="120" t="s">
        <v>95</v>
      </c>
    </row>
    <row r="12" spans="1:16" ht="14.25" customHeight="1" x14ac:dyDescent="0.35">
      <c r="A12" s="12">
        <v>11.15</v>
      </c>
      <c r="B12" s="3">
        <v>2</v>
      </c>
      <c r="C12" s="3" t="s">
        <v>1</v>
      </c>
      <c r="D12" s="13" t="s">
        <v>27</v>
      </c>
      <c r="E12" s="14" t="str">
        <f>+'FORMAT MAIN'!B16</f>
        <v>Chris Cox</v>
      </c>
      <c r="F12" s="3" t="s">
        <v>28</v>
      </c>
      <c r="G12" s="14" t="str">
        <f>+'FORMAT MAIN'!B17</f>
        <v>Kevin Tunstall</v>
      </c>
      <c r="L12" s="6">
        <v>11.15</v>
      </c>
      <c r="M12" s="119" t="s">
        <v>27</v>
      </c>
      <c r="N12" s="120" t="s">
        <v>96</v>
      </c>
      <c r="O12" s="7" t="s">
        <v>28</v>
      </c>
      <c r="P12" s="120" t="s">
        <v>97</v>
      </c>
    </row>
    <row r="13" spans="1:16" ht="14.25" customHeight="1" x14ac:dyDescent="0.35">
      <c r="A13" s="12">
        <v>11.15</v>
      </c>
      <c r="B13" s="3">
        <v>3</v>
      </c>
      <c r="C13" s="3" t="s">
        <v>1</v>
      </c>
      <c r="D13" s="13" t="s">
        <v>27</v>
      </c>
      <c r="E13" s="14" t="str">
        <f>+'FORMAT MAIN'!B20</f>
        <v>Tony Webster</v>
      </c>
      <c r="F13" s="3" t="s">
        <v>28</v>
      </c>
      <c r="G13" s="14" t="str">
        <f>+'FORMAT MAIN'!B21</f>
        <v>Martin Cole</v>
      </c>
      <c r="H13">
        <v>1</v>
      </c>
      <c r="L13" s="6">
        <v>11.15</v>
      </c>
      <c r="M13" s="119" t="s">
        <v>27</v>
      </c>
      <c r="N13" s="120" t="s">
        <v>98</v>
      </c>
      <c r="O13" s="7" t="s">
        <v>28</v>
      </c>
      <c r="P13" s="120" t="s">
        <v>99</v>
      </c>
    </row>
    <row r="14" spans="1:16" ht="14.25" customHeight="1" x14ac:dyDescent="0.35">
      <c r="A14" s="12">
        <v>11.15</v>
      </c>
      <c r="B14" s="3">
        <v>4</v>
      </c>
      <c r="C14" s="3" t="s">
        <v>1</v>
      </c>
      <c r="D14" s="13" t="s">
        <v>27</v>
      </c>
      <c r="E14" s="14" t="str">
        <f>+'FORMAT MAIN'!B24</f>
        <v>Pauline Withey</v>
      </c>
      <c r="F14" s="3" t="s">
        <v>28</v>
      </c>
      <c r="G14" s="14" t="str">
        <f>+'FORMAT MAIN'!B25</f>
        <v>Steven Sheard</v>
      </c>
      <c r="H14">
        <v>1</v>
      </c>
      <c r="L14" s="6">
        <v>11.15</v>
      </c>
      <c r="M14" s="119" t="s">
        <v>27</v>
      </c>
      <c r="N14" s="120" t="s">
        <v>100</v>
      </c>
      <c r="O14" s="7" t="s">
        <v>28</v>
      </c>
      <c r="P14" s="120" t="s">
        <v>101</v>
      </c>
    </row>
    <row r="15" spans="1:16" ht="14.25" customHeight="1" x14ac:dyDescent="0.35">
      <c r="A15" s="12">
        <v>11.15</v>
      </c>
      <c r="B15" s="3">
        <v>5</v>
      </c>
      <c r="C15" s="3" t="s">
        <v>1</v>
      </c>
      <c r="D15" s="13" t="s">
        <v>27</v>
      </c>
      <c r="E15" s="14" t="str">
        <f>+'FORMAT MAIN'!B36</f>
        <v>Jon Scoones</v>
      </c>
      <c r="F15" s="3" t="s">
        <v>28</v>
      </c>
      <c r="G15" s="14" t="str">
        <f>+'FORMAT MAIN'!B37</f>
        <v>Sean Stratford</v>
      </c>
      <c r="H15">
        <v>1</v>
      </c>
      <c r="L15" s="6">
        <v>11.15</v>
      </c>
      <c r="M15" s="119" t="s">
        <v>27</v>
      </c>
      <c r="N15" s="120" t="s">
        <v>106</v>
      </c>
      <c r="O15" s="7" t="s">
        <v>28</v>
      </c>
      <c r="P15" s="120" t="s">
        <v>107</v>
      </c>
    </row>
    <row r="16" spans="1:16" ht="14.25" customHeight="1" x14ac:dyDescent="0.35">
      <c r="A16" s="12">
        <v>11.15</v>
      </c>
      <c r="B16" s="3">
        <v>6</v>
      </c>
      <c r="C16" s="3" t="s">
        <v>1</v>
      </c>
      <c r="D16" s="13" t="s">
        <v>27</v>
      </c>
      <c r="E16" s="14" t="str">
        <f>+'FORMAT MAIN'!B48</f>
        <v>Lee Radford</v>
      </c>
      <c r="F16" s="3" t="s">
        <v>28</v>
      </c>
      <c r="G16" s="14" t="str">
        <f>+'FORMAT MAIN'!B49</f>
        <v>Melvyn Johnson</v>
      </c>
      <c r="L16" s="6">
        <v>11.15</v>
      </c>
      <c r="M16" s="119" t="s">
        <v>27</v>
      </c>
      <c r="N16" s="120" t="s">
        <v>111</v>
      </c>
      <c r="O16" s="7" t="s">
        <v>28</v>
      </c>
      <c r="P16" s="120" t="s">
        <v>112</v>
      </c>
    </row>
    <row r="17" spans="1:16" ht="14.25" customHeight="1" x14ac:dyDescent="0.35">
      <c r="A17" s="12">
        <v>11.15</v>
      </c>
      <c r="B17" s="3">
        <v>7</v>
      </c>
      <c r="C17" s="3" t="s">
        <v>1</v>
      </c>
      <c r="D17" s="13" t="s">
        <v>27</v>
      </c>
      <c r="E17" s="14" t="str">
        <f>+'FORMAT MAIN'!B52</f>
        <v>Abbey Balchin</v>
      </c>
      <c r="F17" s="3" t="s">
        <v>28</v>
      </c>
      <c r="G17" s="14" t="str">
        <f>+'FORMAT MAIN'!B53</f>
        <v>Dean Clark</v>
      </c>
      <c r="H17">
        <v>1</v>
      </c>
      <c r="L17" s="6">
        <v>11.15</v>
      </c>
      <c r="M17" s="119" t="s">
        <v>27</v>
      </c>
      <c r="N17" s="120" t="s">
        <v>113</v>
      </c>
      <c r="O17" s="7" t="s">
        <v>28</v>
      </c>
      <c r="P17" s="120" t="s">
        <v>114</v>
      </c>
    </row>
    <row r="18" spans="1:16" ht="14.25" customHeight="1" x14ac:dyDescent="0.35">
      <c r="A18" s="12">
        <v>11.15</v>
      </c>
      <c r="B18" s="3">
        <v>8</v>
      </c>
      <c r="C18" s="3" t="s">
        <v>1</v>
      </c>
      <c r="D18" s="13" t="s">
        <v>27</v>
      </c>
      <c r="E18" s="14" t="str">
        <f>+'FORMAT MAIN'!B56</f>
        <v>Matt Jones</v>
      </c>
      <c r="F18" s="3" t="s">
        <v>28</v>
      </c>
      <c r="G18" s="14" t="str">
        <f>+'FORMAT MAIN'!B57</f>
        <v>Alan Donovan</v>
      </c>
      <c r="H18">
        <v>1</v>
      </c>
      <c r="L18" s="6">
        <v>11.15</v>
      </c>
      <c r="M18" s="119" t="s">
        <v>27</v>
      </c>
      <c r="N18" s="120" t="s">
        <v>115</v>
      </c>
      <c r="O18" s="7" t="s">
        <v>28</v>
      </c>
      <c r="P18" s="120" t="s">
        <v>116</v>
      </c>
    </row>
    <row r="19" spans="1:16" ht="14.25" customHeight="1" x14ac:dyDescent="0.35">
      <c r="A19" s="12"/>
      <c r="B19" s="3"/>
      <c r="C19" s="3"/>
      <c r="D19" s="13"/>
      <c r="F19" s="3"/>
      <c r="L19" s="6"/>
      <c r="M19" s="6"/>
      <c r="N19" s="10"/>
      <c r="O19" s="7"/>
      <c r="P19" s="10"/>
    </row>
    <row r="20" spans="1:16" ht="14.25" customHeight="1" x14ac:dyDescent="0.35">
      <c r="A20" s="12">
        <v>12</v>
      </c>
      <c r="B20" s="3">
        <v>1</v>
      </c>
      <c r="C20" s="3" t="s">
        <v>1</v>
      </c>
      <c r="D20" s="13" t="s">
        <v>27</v>
      </c>
      <c r="E20" s="14" t="str">
        <f>+'FORMAT MAIN'!B68</f>
        <v>Nigel Senior</v>
      </c>
      <c r="F20" s="3" t="s">
        <v>28</v>
      </c>
      <c r="G20" s="14" t="str">
        <f>+'FORMAT MAIN'!B69</f>
        <v>Bye</v>
      </c>
      <c r="L20" s="6">
        <v>12</v>
      </c>
      <c r="M20" s="119" t="s">
        <v>27</v>
      </c>
      <c r="N20" s="120" t="s">
        <v>120</v>
      </c>
      <c r="O20" s="7" t="s">
        <v>28</v>
      </c>
      <c r="P20" s="120" t="s">
        <v>121</v>
      </c>
    </row>
    <row r="21" spans="1:16" ht="14.25" customHeight="1" x14ac:dyDescent="0.35">
      <c r="A21" s="12">
        <v>12</v>
      </c>
      <c r="B21" s="3">
        <v>2</v>
      </c>
      <c r="C21" s="3" t="s">
        <v>1</v>
      </c>
      <c r="D21" s="13" t="s">
        <v>27</v>
      </c>
      <c r="E21" s="14" t="str">
        <f>+'FORMAT MAIN'!B72</f>
        <v>Bye</v>
      </c>
      <c r="F21" s="3" t="s">
        <v>28</v>
      </c>
      <c r="G21" s="14" t="str">
        <f>+'FORMAT MAIN'!B73</f>
        <v>Dave Jones</v>
      </c>
      <c r="L21" s="6">
        <v>12</v>
      </c>
      <c r="M21" s="119" t="s">
        <v>27</v>
      </c>
      <c r="N21" s="120" t="s">
        <v>93</v>
      </c>
      <c r="O21" s="7" t="s">
        <v>28</v>
      </c>
      <c r="P21" s="120" t="s">
        <v>122</v>
      </c>
    </row>
    <row r="22" spans="1:16" ht="14.25" customHeight="1" x14ac:dyDescent="0.35">
      <c r="A22" s="12">
        <v>12</v>
      </c>
      <c r="B22" s="3">
        <v>3</v>
      </c>
      <c r="C22" s="3" t="s">
        <v>1</v>
      </c>
      <c r="D22" s="13" t="s">
        <v>27</v>
      </c>
      <c r="E22" s="14" t="str">
        <f>+'FORMAT MAIN'!B84</f>
        <v>Kyle Ingram</v>
      </c>
      <c r="F22" s="3" t="s">
        <v>28</v>
      </c>
      <c r="G22" s="14" t="str">
        <f>+'FORMAT MAIN'!B85</f>
        <v>Mark Trafford</v>
      </c>
      <c r="L22" s="6">
        <v>12</v>
      </c>
      <c r="M22" s="119" t="s">
        <v>27</v>
      </c>
      <c r="N22" s="120" t="s">
        <v>127</v>
      </c>
      <c r="O22" s="7" t="s">
        <v>28</v>
      </c>
      <c r="P22" s="120" t="s">
        <v>128</v>
      </c>
    </row>
    <row r="23" spans="1:16" ht="14.25" customHeight="1" x14ac:dyDescent="0.35">
      <c r="A23" s="12">
        <v>12</v>
      </c>
      <c r="B23" s="3">
        <v>4</v>
      </c>
      <c r="C23" s="3" t="s">
        <v>1</v>
      </c>
      <c r="D23" s="13" t="s">
        <v>27</v>
      </c>
      <c r="E23" s="14" t="str">
        <f>+'FORMAT MAIN'!B88</f>
        <v>Vince Brown</v>
      </c>
      <c r="F23" s="3" t="s">
        <v>28</v>
      </c>
      <c r="G23" s="14" t="str">
        <f>+'FORMAT MAIN'!B89</f>
        <v>Mark James</v>
      </c>
      <c r="L23" s="6">
        <v>12</v>
      </c>
      <c r="M23" s="119" t="s">
        <v>27</v>
      </c>
      <c r="N23" s="120" t="s">
        <v>129</v>
      </c>
      <c r="O23" s="7" t="s">
        <v>28</v>
      </c>
      <c r="P23" s="120" t="s">
        <v>130</v>
      </c>
    </row>
    <row r="24" spans="1:16" ht="14.25" customHeight="1" x14ac:dyDescent="0.35">
      <c r="A24" s="12">
        <v>12</v>
      </c>
      <c r="B24" s="3">
        <v>5</v>
      </c>
      <c r="C24" s="3" t="s">
        <v>1</v>
      </c>
      <c r="D24" s="13" t="s">
        <v>27</v>
      </c>
      <c r="E24" s="14" t="str">
        <f>+'FORMAT MAIN'!B100</f>
        <v>Barry Radford</v>
      </c>
      <c r="F24" s="3" t="s">
        <v>28</v>
      </c>
      <c r="G24" s="14" t="str">
        <f>+'FORMAT MAIN'!B101</f>
        <v>Matt Knight</v>
      </c>
      <c r="L24" s="6">
        <v>12</v>
      </c>
      <c r="M24" s="119" t="s">
        <v>27</v>
      </c>
      <c r="N24" s="120" t="s">
        <v>135</v>
      </c>
      <c r="O24" s="7" t="s">
        <v>28</v>
      </c>
      <c r="P24" s="120" t="s">
        <v>136</v>
      </c>
    </row>
    <row r="25" spans="1:16" ht="14.25" customHeight="1" x14ac:dyDescent="0.35">
      <c r="A25" s="12">
        <v>12</v>
      </c>
      <c r="B25" s="3">
        <v>6</v>
      </c>
      <c r="C25" s="3" t="s">
        <v>1</v>
      </c>
      <c r="D25" s="13" t="s">
        <v>27</v>
      </c>
      <c r="E25" s="14" t="str">
        <f>+'FORMAT MAIN'!B104</f>
        <v>Tony Jenner</v>
      </c>
      <c r="F25" s="3" t="s">
        <v>28</v>
      </c>
      <c r="G25" s="14" t="str">
        <f>+'FORMAT MAIN'!B105</f>
        <v>Alan Brackenridge</v>
      </c>
      <c r="L25" s="6">
        <v>12</v>
      </c>
      <c r="M25" s="119" t="s">
        <v>27</v>
      </c>
      <c r="N25" s="120" t="s">
        <v>137</v>
      </c>
      <c r="O25" s="7" t="s">
        <v>28</v>
      </c>
      <c r="P25" s="120" t="s">
        <v>138</v>
      </c>
    </row>
    <row r="26" spans="1:16" ht="14.25" customHeight="1" x14ac:dyDescent="0.35">
      <c r="A26" s="12">
        <v>12</v>
      </c>
      <c r="B26" s="3">
        <v>7</v>
      </c>
      <c r="C26" s="3" t="s">
        <v>1</v>
      </c>
      <c r="D26" s="13" t="s">
        <v>27</v>
      </c>
      <c r="E26" s="14" t="str">
        <f>+'FORMAT MAIN'!B116</f>
        <v>John Slee</v>
      </c>
      <c r="F26" s="3" t="s">
        <v>28</v>
      </c>
      <c r="G26" s="14" t="str">
        <f>+'FORMAT MAIN'!B117</f>
        <v>Dawn Jordan</v>
      </c>
      <c r="L26" s="6">
        <v>12</v>
      </c>
      <c r="M26" s="119" t="s">
        <v>27</v>
      </c>
      <c r="N26" s="120" t="s">
        <v>143</v>
      </c>
      <c r="O26" s="7" t="s">
        <v>28</v>
      </c>
      <c r="P26" s="120" t="s">
        <v>144</v>
      </c>
    </row>
    <row r="27" spans="1:16" ht="14.25" customHeight="1" x14ac:dyDescent="0.35">
      <c r="A27" s="12">
        <v>12</v>
      </c>
      <c r="B27" s="3">
        <v>8</v>
      </c>
      <c r="C27" s="3" t="s">
        <v>1</v>
      </c>
      <c r="D27" s="13" t="s">
        <v>27</v>
      </c>
      <c r="E27" s="14" t="str">
        <f>+'FORMAT MAIN'!B120</f>
        <v>Mark Fraser</v>
      </c>
      <c r="F27" s="3" t="s">
        <v>28</v>
      </c>
      <c r="G27" s="14" t="str">
        <f>+'FORMAT MAIN'!B121</f>
        <v>Ernie Jordan</v>
      </c>
      <c r="L27" s="6">
        <v>12</v>
      </c>
      <c r="M27" s="119" t="s">
        <v>27</v>
      </c>
      <c r="N27" s="120" t="s">
        <v>145</v>
      </c>
      <c r="O27" s="7" t="s">
        <v>28</v>
      </c>
      <c r="P27" s="120" t="s">
        <v>146</v>
      </c>
    </row>
    <row r="28" spans="1:16" ht="14.25" customHeight="1" x14ac:dyDescent="0.35">
      <c r="A28" s="12"/>
      <c r="B28" s="3"/>
      <c r="C28" s="3"/>
      <c r="D28" s="13"/>
      <c r="F28" s="3"/>
      <c r="L28" s="6"/>
      <c r="M28" s="6"/>
      <c r="N28" s="10"/>
      <c r="O28" s="7"/>
      <c r="P28" s="10"/>
    </row>
    <row r="29" spans="1:16" ht="14.25" customHeight="1" x14ac:dyDescent="0.35">
      <c r="A29" s="12">
        <v>12.45</v>
      </c>
      <c r="B29" s="3">
        <v>1</v>
      </c>
      <c r="C29" s="3" t="s">
        <v>1</v>
      </c>
      <c r="D29" s="13" t="s">
        <v>27</v>
      </c>
      <c r="E29" s="14" t="str">
        <f>+'FORMAT MAIN'!B76</f>
        <v>Gary Powell</v>
      </c>
      <c r="F29" s="3" t="s">
        <v>28</v>
      </c>
      <c r="G29" s="14" t="str">
        <f>+'FORMAT MAIN'!B77</f>
        <v>Anita Blackman</v>
      </c>
      <c r="L29" s="6">
        <v>12.45</v>
      </c>
      <c r="M29" s="119" t="s">
        <v>27</v>
      </c>
      <c r="N29" s="120" t="s">
        <v>123</v>
      </c>
      <c r="O29" s="7" t="s">
        <v>28</v>
      </c>
      <c r="P29" s="120" t="s">
        <v>124</v>
      </c>
    </row>
    <row r="30" spans="1:16" ht="14.25" customHeight="1" x14ac:dyDescent="0.35">
      <c r="A30" s="12">
        <v>12.45</v>
      </c>
      <c r="B30" s="3">
        <v>2</v>
      </c>
      <c r="C30" s="3" t="s">
        <v>1</v>
      </c>
      <c r="D30" s="13" t="s">
        <v>27</v>
      </c>
      <c r="E30" s="14" t="str">
        <f>+'FORMAT MAIN'!B80</f>
        <v>Jon Gillespie</v>
      </c>
      <c r="F30" s="3" t="s">
        <v>28</v>
      </c>
      <c r="G30" s="14" t="str">
        <f>+'FORMAT MAIN'!B81</f>
        <v>Joe Elleson</v>
      </c>
      <c r="L30" s="6">
        <v>12.45</v>
      </c>
      <c r="M30" s="119" t="s">
        <v>27</v>
      </c>
      <c r="N30" s="120" t="s">
        <v>125</v>
      </c>
      <c r="O30" s="7" t="s">
        <v>28</v>
      </c>
      <c r="P30" s="120" t="s">
        <v>126</v>
      </c>
    </row>
    <row r="31" spans="1:16" ht="14.25" customHeight="1" x14ac:dyDescent="0.35">
      <c r="A31" s="12">
        <v>12.45</v>
      </c>
      <c r="B31" s="3">
        <v>3</v>
      </c>
      <c r="C31" s="3" t="s">
        <v>1</v>
      </c>
      <c r="D31" s="13" t="s">
        <v>27</v>
      </c>
      <c r="E31" s="14" t="str">
        <f>+'FORMAT MAIN'!B92</f>
        <v>Nev Blackman</v>
      </c>
      <c r="F31" s="3" t="s">
        <v>28</v>
      </c>
      <c r="G31" s="14" t="str">
        <f>+'FORMAT MAIN'!B93</f>
        <v>Paul Jobbins</v>
      </c>
      <c r="L31" s="6">
        <v>12.45</v>
      </c>
      <c r="M31" s="119" t="s">
        <v>27</v>
      </c>
      <c r="N31" s="120" t="s">
        <v>131</v>
      </c>
      <c r="O31" s="7" t="s">
        <v>28</v>
      </c>
      <c r="P31" s="120" t="s">
        <v>132</v>
      </c>
    </row>
    <row r="32" spans="1:16" ht="14.25" customHeight="1" x14ac:dyDescent="0.35">
      <c r="A32" s="12">
        <v>12.45</v>
      </c>
      <c r="B32" s="3">
        <v>4</v>
      </c>
      <c r="C32" s="3" t="s">
        <v>1</v>
      </c>
      <c r="D32" s="13" t="s">
        <v>27</v>
      </c>
      <c r="E32" s="14" t="str">
        <f>+'FORMAT MAIN'!B96</f>
        <v>Karen Bacchus</v>
      </c>
      <c r="F32" s="3" t="s">
        <v>28</v>
      </c>
      <c r="G32" s="14" t="str">
        <f>+'FORMAT MAIN'!B97</f>
        <v>Cliff Slade</v>
      </c>
      <c r="L32" s="6">
        <v>12.45</v>
      </c>
      <c r="M32" s="119" t="s">
        <v>27</v>
      </c>
      <c r="N32" s="120" t="s">
        <v>133</v>
      </c>
      <c r="O32" s="7" t="s">
        <v>28</v>
      </c>
      <c r="P32" s="120" t="s">
        <v>134</v>
      </c>
    </row>
    <row r="33" spans="1:16" ht="14.25" customHeight="1" x14ac:dyDescent="0.35">
      <c r="A33" s="12">
        <v>12.45</v>
      </c>
      <c r="B33" s="3">
        <v>5</v>
      </c>
      <c r="C33" s="3" t="s">
        <v>1</v>
      </c>
      <c r="D33" s="13" t="s">
        <v>27</v>
      </c>
      <c r="E33" s="14" t="str">
        <f>+'FORMAT MAIN'!B108</f>
        <v>Dave Ingram</v>
      </c>
      <c r="F33" s="3" t="s">
        <v>28</v>
      </c>
      <c r="G33" s="14" t="str">
        <f>+'FORMAT MAIN'!B109</f>
        <v>Joe Oakley</v>
      </c>
      <c r="L33" s="6">
        <v>12.45</v>
      </c>
      <c r="M33" s="119" t="s">
        <v>27</v>
      </c>
      <c r="N33" s="120" t="s">
        <v>139</v>
      </c>
      <c r="O33" s="7" t="s">
        <v>28</v>
      </c>
      <c r="P33" s="120" t="s">
        <v>140</v>
      </c>
    </row>
    <row r="34" spans="1:16" ht="14.25" customHeight="1" x14ac:dyDescent="0.35">
      <c r="A34" s="12">
        <v>12.45</v>
      </c>
      <c r="B34" s="3">
        <v>6</v>
      </c>
      <c r="C34" s="3" t="s">
        <v>1</v>
      </c>
      <c r="D34" s="13" t="s">
        <v>27</v>
      </c>
      <c r="E34" s="14" t="str">
        <f>+'FORMAT MAIN'!B112</f>
        <v>Caroline Jones</v>
      </c>
      <c r="F34" s="3" t="s">
        <v>28</v>
      </c>
      <c r="G34" s="14" t="str">
        <f>+'FORMAT MAIN'!B113</f>
        <v>Martin Smith</v>
      </c>
      <c r="L34" s="6">
        <v>12.45</v>
      </c>
      <c r="M34" s="119" t="s">
        <v>27</v>
      </c>
      <c r="N34" s="120" t="s">
        <v>141</v>
      </c>
      <c r="O34" s="7" t="s">
        <v>28</v>
      </c>
      <c r="P34" s="120" t="s">
        <v>142</v>
      </c>
    </row>
    <row r="35" spans="1:16" ht="14.25" customHeight="1" x14ac:dyDescent="0.35">
      <c r="A35" s="12">
        <v>12.45</v>
      </c>
      <c r="B35" s="3">
        <v>7</v>
      </c>
      <c r="C35" s="3" t="s">
        <v>1</v>
      </c>
      <c r="D35" s="13" t="s">
        <v>27</v>
      </c>
      <c r="E35" s="14" t="str">
        <f>+'FORMAT MAIN'!B124</f>
        <v>Tony Cross</v>
      </c>
      <c r="F35" s="3" t="s">
        <v>28</v>
      </c>
      <c r="G35" s="14" t="str">
        <f>+'FORMAT MAIN'!B125</f>
        <v>Clive Thompson</v>
      </c>
      <c r="L35" s="6">
        <v>12.45</v>
      </c>
      <c r="M35" s="119" t="s">
        <v>27</v>
      </c>
      <c r="N35" s="120" t="s">
        <v>147</v>
      </c>
      <c r="O35" s="7" t="s">
        <v>28</v>
      </c>
      <c r="P35" s="120" t="s">
        <v>148</v>
      </c>
    </row>
    <row r="36" spans="1:16" ht="14.25" customHeight="1" x14ac:dyDescent="0.35">
      <c r="A36" s="12">
        <v>12.45</v>
      </c>
      <c r="B36" s="3">
        <v>8</v>
      </c>
      <c r="C36" s="3" t="s">
        <v>1</v>
      </c>
      <c r="D36" s="13" t="s">
        <v>27</v>
      </c>
      <c r="E36" s="14" t="str">
        <f>+'FORMAT MAIN'!B128</f>
        <v>Gerry Fitzjohn</v>
      </c>
      <c r="F36" s="3" t="s">
        <v>28</v>
      </c>
      <c r="G36" s="14" t="str">
        <f>+'FORMAT MAIN'!B129</f>
        <v>Colin Robbins</v>
      </c>
      <c r="L36" s="6">
        <v>12.45</v>
      </c>
      <c r="M36" s="119" t="s">
        <v>27</v>
      </c>
      <c r="N36" s="120" t="s">
        <v>149</v>
      </c>
      <c r="O36" s="7" t="s">
        <v>28</v>
      </c>
      <c r="P36" s="120" t="s">
        <v>150</v>
      </c>
    </row>
    <row r="37" spans="1:16" ht="14.25" customHeight="1" x14ac:dyDescent="0.35">
      <c r="A37" s="12"/>
      <c r="B37" s="3"/>
      <c r="C37" s="3"/>
      <c r="D37" s="3"/>
      <c r="F37" s="3"/>
      <c r="L37" s="6"/>
      <c r="M37" s="7"/>
      <c r="N37" s="10"/>
      <c r="O37" s="7"/>
      <c r="P37" s="10"/>
    </row>
    <row r="38" spans="1:16" ht="14.25" customHeight="1" x14ac:dyDescent="0.35">
      <c r="A38" s="3" t="s">
        <v>23</v>
      </c>
      <c r="B38" s="3" t="s">
        <v>24</v>
      </c>
      <c r="C38" s="3"/>
      <c r="D38" s="3"/>
      <c r="E38" s="3" t="s">
        <v>25</v>
      </c>
      <c r="F38" s="3"/>
      <c r="G38" s="3" t="s">
        <v>26</v>
      </c>
      <c r="L38" s="6">
        <v>1.3</v>
      </c>
      <c r="M38" s="121" t="s">
        <v>29</v>
      </c>
      <c r="N38" s="10" t="s">
        <v>92</v>
      </c>
      <c r="O38" s="7" t="s">
        <v>28</v>
      </c>
      <c r="P38" s="10" t="s">
        <v>94</v>
      </c>
    </row>
    <row r="39" spans="1:16" ht="14.25" customHeight="1" x14ac:dyDescent="0.35">
      <c r="A39" s="12">
        <v>1.3</v>
      </c>
      <c r="B39" s="3">
        <v>1</v>
      </c>
      <c r="C39" s="3" t="s">
        <v>1</v>
      </c>
      <c r="D39" s="15" t="s">
        <v>29</v>
      </c>
      <c r="E39" t="str">
        <f>+'FORMAT MAIN'!G22</f>
        <v>Martin Cole</v>
      </c>
      <c r="F39" s="3" t="s">
        <v>28</v>
      </c>
      <c r="G39" t="str">
        <f>+'FORMAT MAIN'!G23</f>
        <v>Steven Sheard</v>
      </c>
      <c r="L39" s="6">
        <v>1.3</v>
      </c>
      <c r="M39" s="121" t="s">
        <v>29</v>
      </c>
      <c r="N39" s="10" t="s">
        <v>95</v>
      </c>
      <c r="O39" s="7" t="s">
        <v>28</v>
      </c>
      <c r="P39" s="10" t="s">
        <v>152</v>
      </c>
    </row>
    <row r="40" spans="1:16" ht="14.25" customHeight="1" x14ac:dyDescent="0.35">
      <c r="A40" s="12">
        <v>1.3</v>
      </c>
      <c r="B40" s="3">
        <v>2</v>
      </c>
      <c r="C40" s="3" t="s">
        <v>1</v>
      </c>
      <c r="D40" s="15" t="s">
        <v>29</v>
      </c>
      <c r="E40" t="str">
        <f>+'FORMAT MAIN'!G30</f>
        <v>Michael Wilson</v>
      </c>
      <c r="F40" s="3" t="s">
        <v>28</v>
      </c>
      <c r="G40" t="str">
        <f>+'FORMAT MAIN'!G31</f>
        <v>Geoff Jukes</v>
      </c>
      <c r="L40" s="6">
        <v>1.3</v>
      </c>
      <c r="M40" s="121" t="s">
        <v>29</v>
      </c>
      <c r="N40" s="10" t="s">
        <v>119</v>
      </c>
      <c r="O40" s="7" t="s">
        <v>28</v>
      </c>
      <c r="P40" s="10" t="s">
        <v>153</v>
      </c>
    </row>
    <row r="41" spans="1:16" ht="14.25" customHeight="1" x14ac:dyDescent="0.35">
      <c r="A41" s="12">
        <v>1.3</v>
      </c>
      <c r="B41" s="3">
        <v>3</v>
      </c>
      <c r="C41" s="3" t="s">
        <v>1</v>
      </c>
      <c r="D41" s="15" t="s">
        <v>29</v>
      </c>
      <c r="E41" t="str">
        <f>+'FORMAT MAIN'!G6</f>
        <v>Bye</v>
      </c>
      <c r="F41" s="3" t="s">
        <v>28</v>
      </c>
      <c r="G41" t="str">
        <f>+'FORMAT MAIN'!G7</f>
        <v>Jean Brackenridge</v>
      </c>
      <c r="L41" s="6">
        <v>1.3</v>
      </c>
      <c r="M41" s="121" t="s">
        <v>29</v>
      </c>
      <c r="N41" s="10" t="s">
        <v>110</v>
      </c>
      <c r="O41" s="7" t="s">
        <v>28</v>
      </c>
      <c r="P41" s="122" t="s">
        <v>154</v>
      </c>
    </row>
    <row r="42" spans="1:16" ht="14.25" customHeight="1" x14ac:dyDescent="0.35">
      <c r="A42" s="12">
        <v>1.3</v>
      </c>
      <c r="B42" s="3">
        <v>4</v>
      </c>
      <c r="C42" s="3" t="s">
        <v>1</v>
      </c>
      <c r="D42" s="15" t="s">
        <v>29</v>
      </c>
      <c r="E42" t="str">
        <f>+'FORMAT MAIN'!G14</f>
        <v>Curt Driver</v>
      </c>
      <c r="F42" s="3" t="s">
        <v>28</v>
      </c>
      <c r="G42" t="str">
        <f>+'FORMAT MAIN'!G15</f>
        <v>Kevin Tunstall</v>
      </c>
      <c r="L42" s="10"/>
      <c r="M42" s="10"/>
      <c r="N42" s="10"/>
      <c r="O42" s="10"/>
      <c r="P42" s="10"/>
    </row>
    <row r="43" spans="1:16" ht="14.25" customHeight="1" x14ac:dyDescent="0.35">
      <c r="A43" s="12">
        <v>1.3</v>
      </c>
      <c r="B43" s="3">
        <v>5</v>
      </c>
      <c r="C43" s="3" t="s">
        <v>1</v>
      </c>
      <c r="D43" s="15" t="s">
        <v>29</v>
      </c>
      <c r="E43" t="str">
        <f>+'FORMAT MAIN'!G54</f>
        <v>Dean Clark</v>
      </c>
      <c r="F43" s="3" t="s">
        <v>28</v>
      </c>
      <c r="G43" t="str">
        <f>+'FORMAT MAIN'!G55</f>
        <v>Matt Jones</v>
      </c>
      <c r="L43" s="6">
        <v>2.15</v>
      </c>
      <c r="M43" s="121" t="s">
        <v>29</v>
      </c>
      <c r="N43" s="10" t="s">
        <v>120</v>
      </c>
      <c r="O43" s="7" t="s">
        <v>28</v>
      </c>
      <c r="P43" s="10" t="s">
        <v>122</v>
      </c>
    </row>
    <row r="44" spans="1:16" ht="14.25" customHeight="1" x14ac:dyDescent="0.35">
      <c r="A44" s="12">
        <v>1.3</v>
      </c>
      <c r="B44" s="3">
        <v>6</v>
      </c>
      <c r="C44" s="3" t="s">
        <v>1</v>
      </c>
      <c r="D44" s="15" t="s">
        <v>29</v>
      </c>
      <c r="E44" t="str">
        <f>+'FORMAT MAIN'!G62</f>
        <v>Phil Osborne</v>
      </c>
      <c r="F44" s="3" t="s">
        <v>28</v>
      </c>
      <c r="G44" t="str">
        <f>+'FORMAT MAIN'!G63</f>
        <v>Stuart Carruthers</v>
      </c>
    </row>
    <row r="45" spans="1:16" ht="14.25" customHeight="1" x14ac:dyDescent="0.35">
      <c r="A45" s="12">
        <v>1.3</v>
      </c>
      <c r="B45" s="3">
        <v>7</v>
      </c>
      <c r="C45" s="3" t="s">
        <v>1</v>
      </c>
      <c r="D45" s="15" t="s">
        <v>29</v>
      </c>
      <c r="E45" t="str">
        <f>+'FORMAT MAIN'!G38</f>
        <v>Jon Scoones</v>
      </c>
      <c r="F45" s="3" t="s">
        <v>28</v>
      </c>
      <c r="G45" t="str">
        <f>+'FORMAT MAIN'!G39</f>
        <v>Bob Osborne</v>
      </c>
    </row>
    <row r="46" spans="1:16" ht="14.25" customHeight="1" x14ac:dyDescent="0.35">
      <c r="A46" s="12">
        <v>1.3</v>
      </c>
      <c r="B46" s="3">
        <v>8</v>
      </c>
      <c r="C46" s="3" t="s">
        <v>1</v>
      </c>
      <c r="D46" s="15" t="s">
        <v>29</v>
      </c>
      <c r="E46" t="str">
        <f>+'FORMAT MAIN'!G46</f>
        <v>Dave Constable</v>
      </c>
      <c r="F46" s="3" t="s">
        <v>28</v>
      </c>
      <c r="G46" t="str">
        <f>+'FORMAT MAIN'!G47</f>
        <v>Melvyn Johnson</v>
      </c>
    </row>
    <row r="47" spans="1:16" ht="14.25" customHeight="1" x14ac:dyDescent="0.35">
      <c r="A47" s="12"/>
      <c r="B47" s="3"/>
      <c r="C47" s="3"/>
      <c r="D47" s="15"/>
      <c r="F47" s="3"/>
    </row>
    <row r="48" spans="1:16" ht="14.25" customHeight="1" x14ac:dyDescent="0.35">
      <c r="A48" s="12">
        <v>2.15</v>
      </c>
      <c r="B48" s="3">
        <v>1</v>
      </c>
      <c r="C48" s="3" t="s">
        <v>1</v>
      </c>
      <c r="D48" s="15" t="s">
        <v>29</v>
      </c>
      <c r="E48" t="str">
        <f>+'FORMAT MAIN'!G86</f>
        <v>Mark Trafford</v>
      </c>
      <c r="F48" s="3" t="s">
        <v>28</v>
      </c>
      <c r="G48" t="str">
        <f>+'FORMAT MAIN'!G87</f>
        <v>Mark James</v>
      </c>
    </row>
    <row r="49" spans="1:7" ht="14.25" customHeight="1" x14ac:dyDescent="0.35">
      <c r="A49" s="12">
        <v>2.15</v>
      </c>
      <c r="B49" s="3">
        <v>2</v>
      </c>
      <c r="C49" s="3" t="s">
        <v>1</v>
      </c>
      <c r="D49" s="15" t="s">
        <v>29</v>
      </c>
      <c r="E49" t="str">
        <f>+'FORMAT MAIN'!G94</f>
        <v>Paul Jobbins</v>
      </c>
      <c r="F49" s="3" t="s">
        <v>28</v>
      </c>
      <c r="G49" t="str">
        <f>+'FORMAT MAIN'!G95</f>
        <v>Cliff Slade</v>
      </c>
    </row>
    <row r="50" spans="1:7" ht="14.25" customHeight="1" x14ac:dyDescent="0.35">
      <c r="A50" s="12">
        <v>2.15</v>
      </c>
      <c r="B50" s="3">
        <v>3</v>
      </c>
      <c r="C50" s="3" t="s">
        <v>1</v>
      </c>
      <c r="D50" s="15" t="s">
        <v>29</v>
      </c>
      <c r="E50" t="str">
        <f>+'FORMAT MAIN'!G70</f>
        <v>Bye</v>
      </c>
      <c r="F50" s="3" t="s">
        <v>28</v>
      </c>
      <c r="G50" t="str">
        <f>+'FORMAT MAIN'!G71</f>
        <v>Dave Jones</v>
      </c>
    </row>
    <row r="51" spans="1:7" ht="14.25" customHeight="1" x14ac:dyDescent="0.35">
      <c r="A51" s="12">
        <v>2.15</v>
      </c>
      <c r="B51" s="3">
        <v>4</v>
      </c>
      <c r="C51" s="3" t="s">
        <v>1</v>
      </c>
      <c r="D51" s="15" t="s">
        <v>29</v>
      </c>
      <c r="E51" t="str">
        <f>+'FORMAT MAIN'!G78</f>
        <v>Gary Powell</v>
      </c>
      <c r="F51" s="3" t="s">
        <v>28</v>
      </c>
      <c r="G51" t="str">
        <f>+'FORMAT MAIN'!G79</f>
        <v>Joe Elleson</v>
      </c>
    </row>
    <row r="52" spans="1:7" ht="14.25" customHeight="1" x14ac:dyDescent="0.35">
      <c r="A52" s="12">
        <v>2.15</v>
      </c>
      <c r="B52" s="3">
        <v>5</v>
      </c>
      <c r="C52" s="3" t="s">
        <v>1</v>
      </c>
      <c r="D52" s="15" t="s">
        <v>29</v>
      </c>
      <c r="E52" t="str">
        <f>+'FORMAT MAIN'!G118</f>
        <v>John Slee</v>
      </c>
      <c r="F52" s="3" t="s">
        <v>28</v>
      </c>
      <c r="G52" t="str">
        <f>+'FORMAT MAIN'!G119</f>
        <v>Mark Fraser</v>
      </c>
    </row>
    <row r="53" spans="1:7" ht="14.25" customHeight="1" x14ac:dyDescent="0.35">
      <c r="A53" s="12">
        <v>2.15</v>
      </c>
      <c r="B53" s="3">
        <v>6</v>
      </c>
      <c r="C53" s="3" t="s">
        <v>1</v>
      </c>
      <c r="D53" s="15" t="s">
        <v>29</v>
      </c>
      <c r="E53" t="str">
        <f>+'FORMAT MAIN'!G126</f>
        <v>Tony Cross</v>
      </c>
      <c r="F53" s="3" t="s">
        <v>28</v>
      </c>
      <c r="G53" t="str">
        <f>+'FORMAT MAIN'!G127</f>
        <v>Gerry Fitzjohn</v>
      </c>
    </row>
    <row r="54" spans="1:7" ht="14.25" customHeight="1" x14ac:dyDescent="0.35">
      <c r="A54" s="12">
        <v>2.15</v>
      </c>
      <c r="B54" s="3">
        <v>7</v>
      </c>
      <c r="C54" s="3" t="s">
        <v>1</v>
      </c>
      <c r="D54" s="15" t="s">
        <v>29</v>
      </c>
      <c r="E54" t="str">
        <f>+'FORMAT MAIN'!G102</f>
        <v>Matt Knight</v>
      </c>
      <c r="F54" s="3" t="s">
        <v>28</v>
      </c>
      <c r="G54" t="str">
        <f>+'FORMAT MAIN'!G103</f>
        <v>Alan Brackenridge</v>
      </c>
    </row>
    <row r="55" spans="1:7" ht="14.25" customHeight="1" x14ac:dyDescent="0.35">
      <c r="A55" s="12">
        <v>2.15</v>
      </c>
      <c r="B55" s="3">
        <v>8</v>
      </c>
      <c r="C55" s="3" t="s">
        <v>1</v>
      </c>
      <c r="D55" s="15" t="s">
        <v>29</v>
      </c>
      <c r="E55" t="str">
        <f>+'FORMAT MAIN'!G110</f>
        <v>Joe Oakley</v>
      </c>
      <c r="F55" s="3" t="s">
        <v>28</v>
      </c>
      <c r="G55" t="str">
        <f>+'FORMAT MAIN'!G111</f>
        <v>Martin Smith</v>
      </c>
    </row>
    <row r="56" spans="1:7" ht="14.25" customHeight="1" x14ac:dyDescent="0.35">
      <c r="A56" s="12"/>
      <c r="B56" s="3"/>
      <c r="C56" s="3"/>
      <c r="D56" s="3"/>
      <c r="F56" s="3"/>
    </row>
    <row r="57" spans="1:7" ht="14.25" customHeight="1" x14ac:dyDescent="0.35">
      <c r="A57" s="3" t="s">
        <v>23</v>
      </c>
      <c r="B57" s="3" t="s">
        <v>24</v>
      </c>
      <c r="C57" s="3"/>
      <c r="D57" s="3"/>
      <c r="E57" s="3" t="s">
        <v>25</v>
      </c>
      <c r="F57" s="3"/>
      <c r="G57" s="3" t="s">
        <v>26</v>
      </c>
    </row>
    <row r="58" spans="1:7" ht="14.25" customHeight="1" x14ac:dyDescent="0.35">
      <c r="A58" s="12">
        <v>3</v>
      </c>
      <c r="B58" s="3">
        <v>1</v>
      </c>
      <c r="C58" s="16" t="s">
        <v>2</v>
      </c>
      <c r="D58" s="16" t="s">
        <v>27</v>
      </c>
      <c r="E58" t="str">
        <f>+'FORMAT PLATE'!B27</f>
        <v>James Whittle</v>
      </c>
      <c r="F58" s="3" t="s">
        <v>28</v>
      </c>
      <c r="G58" t="str">
        <f>+'FORMAT PLATE'!B28</f>
        <v>Stuart Mepham</v>
      </c>
    </row>
    <row r="59" spans="1:7" ht="14.25" customHeight="1" x14ac:dyDescent="0.35">
      <c r="A59" s="12">
        <v>3</v>
      </c>
      <c r="B59" s="3">
        <v>2</v>
      </c>
      <c r="C59" s="16" t="s">
        <v>2</v>
      </c>
      <c r="D59" s="16" t="s">
        <v>27</v>
      </c>
      <c r="E59" t="str">
        <f>+'FORMAT PLATE'!B19</f>
        <v>Tony Webster</v>
      </c>
      <c r="F59" s="3" t="s">
        <v>28</v>
      </c>
      <c r="G59" t="str">
        <f>+'FORMAT PLATE'!B20</f>
        <v>Pauline Withey</v>
      </c>
    </row>
    <row r="60" spans="1:7" ht="14.25" customHeight="1" x14ac:dyDescent="0.35">
      <c r="A60" s="12">
        <v>3</v>
      </c>
      <c r="B60" s="3">
        <v>3</v>
      </c>
      <c r="C60" s="16" t="s">
        <v>2</v>
      </c>
      <c r="D60" s="16" t="s">
        <v>27</v>
      </c>
      <c r="E60" s="126"/>
      <c r="F60" s="3" t="s">
        <v>28</v>
      </c>
      <c r="G60" t="str">
        <f>+'FORMAT PLATE'!B12</f>
        <v>Chris Cox</v>
      </c>
    </row>
    <row r="61" spans="1:7" ht="14.25" customHeight="1" x14ac:dyDescent="0.35">
      <c r="A61" s="12">
        <v>3</v>
      </c>
      <c r="B61" s="3">
        <v>4</v>
      </c>
      <c r="C61" s="16" t="s">
        <v>2</v>
      </c>
      <c r="D61" s="16" t="s">
        <v>27</v>
      </c>
      <c r="E61" t="str">
        <f>+'FORMAT PLATE'!B3</f>
        <v>Sue Oakley</v>
      </c>
      <c r="F61" s="3" t="s">
        <v>28</v>
      </c>
      <c r="G61" s="126" t="s">
        <v>121</v>
      </c>
    </row>
    <row r="62" spans="1:7" ht="14.25" customHeight="1" x14ac:dyDescent="0.35">
      <c r="A62" s="12">
        <v>3</v>
      </c>
      <c r="B62" s="3">
        <v>5</v>
      </c>
      <c r="C62" s="16" t="s">
        <v>2</v>
      </c>
      <c r="D62" s="16" t="s">
        <v>27</v>
      </c>
      <c r="E62" t="str">
        <f>+'FORMAT PLATE'!B59</f>
        <v>Brian Stevens</v>
      </c>
      <c r="F62" s="3" t="s">
        <v>28</v>
      </c>
      <c r="G62" s="126" t="s">
        <v>166</v>
      </c>
    </row>
    <row r="63" spans="1:7" ht="14.25" customHeight="1" x14ac:dyDescent="0.35">
      <c r="A63" s="12">
        <v>3</v>
      </c>
      <c r="B63" s="3">
        <v>6</v>
      </c>
      <c r="C63" s="16" t="s">
        <v>2</v>
      </c>
      <c r="D63" s="16" t="s">
        <v>27</v>
      </c>
      <c r="E63" t="str">
        <f>+'FORMAT PLATE'!B51</f>
        <v>Abbey Balchin</v>
      </c>
      <c r="F63" s="3" t="s">
        <v>28</v>
      </c>
      <c r="G63" t="str">
        <f>+'FORMAT PLATE'!B52</f>
        <v>Alan Donovan</v>
      </c>
    </row>
    <row r="64" spans="1:7" ht="14.25" customHeight="1" x14ac:dyDescent="0.35">
      <c r="A64" s="12">
        <v>3</v>
      </c>
      <c r="B64" s="3">
        <v>7</v>
      </c>
      <c r="C64" s="16" t="s">
        <v>2</v>
      </c>
      <c r="D64" s="16" t="s">
        <v>27</v>
      </c>
      <c r="E64" t="str">
        <f>+'FORMAT PLATE'!B43</f>
        <v>Jim Balchin</v>
      </c>
      <c r="F64" s="3" t="s">
        <v>28</v>
      </c>
      <c r="G64" t="str">
        <f>+'FORMAT PLATE'!B44</f>
        <v>Lee Radford</v>
      </c>
    </row>
    <row r="65" spans="1:7" ht="14.25" customHeight="1" x14ac:dyDescent="0.35">
      <c r="A65" s="12">
        <v>3</v>
      </c>
      <c r="B65" s="3">
        <v>8</v>
      </c>
      <c r="C65" s="16" t="s">
        <v>2</v>
      </c>
      <c r="D65" s="16" t="s">
        <v>27</v>
      </c>
      <c r="E65" t="str">
        <f>+'FORMAT PLATE'!B35</f>
        <v>Sean Stratford</v>
      </c>
      <c r="F65" s="3" t="s">
        <v>28</v>
      </c>
      <c r="G65" t="str">
        <f>+'FORMAT PLATE'!B36</f>
        <v>Michelle Baden</v>
      </c>
    </row>
    <row r="66" spans="1:7" ht="14.25" customHeight="1" x14ac:dyDescent="0.35">
      <c r="A66" s="12"/>
      <c r="B66" s="3"/>
      <c r="C66" s="3"/>
      <c r="D66" s="3"/>
      <c r="F66" s="3"/>
    </row>
    <row r="67" spans="1:7" ht="14.25" customHeight="1" x14ac:dyDescent="0.35">
      <c r="A67" s="12">
        <v>3.25</v>
      </c>
      <c r="B67" s="3">
        <v>1</v>
      </c>
      <c r="C67" s="16" t="s">
        <v>2</v>
      </c>
      <c r="D67" s="16" t="s">
        <v>27</v>
      </c>
      <c r="E67" t="str">
        <f>+'FORMAT PLATE'!B91</f>
        <v>Nev Blackman</v>
      </c>
      <c r="F67" s="3" t="s">
        <v>28</v>
      </c>
      <c r="G67" t="str">
        <f>+'FORMAT PLATE'!B92</f>
        <v>Karen Bacchus</v>
      </c>
    </row>
    <row r="68" spans="1:7" ht="14.25" customHeight="1" x14ac:dyDescent="0.35">
      <c r="A68" s="12">
        <v>3.25</v>
      </c>
      <c r="B68" s="3">
        <v>2</v>
      </c>
      <c r="C68" s="16" t="s">
        <v>2</v>
      </c>
      <c r="D68" s="16" t="s">
        <v>27</v>
      </c>
      <c r="E68" t="str">
        <f>+'FORMAT PLATE'!B83</f>
        <v>Kyle Ingram</v>
      </c>
      <c r="F68" s="3" t="s">
        <v>28</v>
      </c>
      <c r="G68" t="str">
        <f>+'FORMAT PLATE'!B84</f>
        <v>Vince Brown</v>
      </c>
    </row>
    <row r="69" spans="1:7" ht="14.25" customHeight="1" x14ac:dyDescent="0.35">
      <c r="A69" s="12">
        <v>3.25</v>
      </c>
      <c r="B69" s="3">
        <v>3</v>
      </c>
      <c r="C69" s="16" t="s">
        <v>2</v>
      </c>
      <c r="D69" s="16" t="s">
        <v>27</v>
      </c>
      <c r="E69" t="str">
        <f>+'FORMAT PLATE'!B75</f>
        <v>Anita Blackman</v>
      </c>
      <c r="F69" s="3" t="s">
        <v>28</v>
      </c>
      <c r="G69" t="str">
        <f>+'FORMAT PLATE'!B76</f>
        <v>Jon Gillespie</v>
      </c>
    </row>
    <row r="70" spans="1:7" ht="14.25" customHeight="1" x14ac:dyDescent="0.35">
      <c r="A70" s="12">
        <v>3.25</v>
      </c>
      <c r="B70" s="3">
        <v>4</v>
      </c>
      <c r="C70" s="16" t="s">
        <v>2</v>
      </c>
      <c r="D70" s="16" t="s">
        <v>27</v>
      </c>
      <c r="E70" t="str">
        <f>+'FORMAT PLATE'!B67</f>
        <v>Nigel Senior</v>
      </c>
      <c r="F70" s="3" t="s">
        <v>28</v>
      </c>
      <c r="G70" s="126" t="s">
        <v>121</v>
      </c>
    </row>
    <row r="71" spans="1:7" ht="14.25" customHeight="1" x14ac:dyDescent="0.35">
      <c r="A71" s="12">
        <v>3.25</v>
      </c>
      <c r="B71" s="3">
        <v>5</v>
      </c>
      <c r="C71" s="16" t="s">
        <v>2</v>
      </c>
      <c r="D71" s="16" t="s">
        <v>27</v>
      </c>
      <c r="E71" t="str">
        <f>+'FORMAT PLATE'!B123</f>
        <v>Clive Thompson</v>
      </c>
      <c r="F71" s="3" t="s">
        <v>28</v>
      </c>
      <c r="G71" t="str">
        <f>+'FORMAT PLATE'!B124</f>
        <v>Colin Robbins</v>
      </c>
    </row>
    <row r="72" spans="1:7" ht="14.25" customHeight="1" x14ac:dyDescent="0.35">
      <c r="A72" s="12">
        <v>3.25</v>
      </c>
      <c r="B72" s="3">
        <v>6</v>
      </c>
      <c r="C72" s="16" t="s">
        <v>2</v>
      </c>
      <c r="D72" s="16" t="s">
        <v>27</v>
      </c>
      <c r="E72" t="str">
        <f>+'FORMAT PLATE'!B115</f>
        <v>Dawn Jordan</v>
      </c>
      <c r="F72" s="3" t="s">
        <v>28</v>
      </c>
      <c r="G72" t="str">
        <f>+'FORMAT PLATE'!B116</f>
        <v>Ernie Jordan</v>
      </c>
    </row>
    <row r="73" spans="1:7" ht="14.25" customHeight="1" x14ac:dyDescent="0.35">
      <c r="A73" s="12">
        <v>3.25</v>
      </c>
      <c r="B73" s="3">
        <v>7</v>
      </c>
      <c r="C73" s="16" t="s">
        <v>2</v>
      </c>
      <c r="D73" s="16" t="s">
        <v>27</v>
      </c>
      <c r="E73" t="str">
        <f>+'FORMAT PLATE'!B107</f>
        <v>Dave Ingram</v>
      </c>
      <c r="F73" s="3" t="s">
        <v>28</v>
      </c>
      <c r="G73" t="str">
        <f>+'FORMAT PLATE'!B108</f>
        <v>Caroline Jones</v>
      </c>
    </row>
    <row r="74" spans="1:7" ht="14.25" customHeight="1" x14ac:dyDescent="0.35">
      <c r="A74" s="12">
        <v>3.25</v>
      </c>
      <c r="B74" s="3">
        <v>8</v>
      </c>
      <c r="C74" s="16" t="s">
        <v>2</v>
      </c>
      <c r="D74" s="16" t="s">
        <v>27</v>
      </c>
      <c r="E74" t="str">
        <f>+'FORMAT PLATE'!B99</f>
        <v>Barry Radford</v>
      </c>
      <c r="F74" s="3" t="s">
        <v>28</v>
      </c>
      <c r="G74" t="str">
        <f>+'FORMAT PLATE'!B100</f>
        <v>Tony Jenner</v>
      </c>
    </row>
    <row r="75" spans="1:7" ht="14.25" customHeight="1" x14ac:dyDescent="0.35">
      <c r="A75" s="12"/>
      <c r="B75" s="3"/>
      <c r="C75" s="3"/>
      <c r="D75" s="3"/>
      <c r="F75" s="3"/>
    </row>
    <row r="76" spans="1:7" ht="14.25" customHeight="1" x14ac:dyDescent="0.35">
      <c r="A76" s="3" t="s">
        <v>23</v>
      </c>
      <c r="B76" s="3" t="s">
        <v>24</v>
      </c>
      <c r="C76" s="3"/>
      <c r="D76" s="3"/>
      <c r="E76" s="3" t="s">
        <v>25</v>
      </c>
      <c r="F76" s="3"/>
      <c r="G76" s="3" t="s">
        <v>26</v>
      </c>
    </row>
    <row r="77" spans="1:7" ht="14.25" customHeight="1" x14ac:dyDescent="0.35">
      <c r="A77" s="12">
        <v>3.5</v>
      </c>
      <c r="B77" s="3">
        <v>1</v>
      </c>
      <c r="C77" s="3" t="s">
        <v>1</v>
      </c>
      <c r="D77" s="17" t="s">
        <v>30</v>
      </c>
      <c r="E77" s="9" t="str">
        <f>+'FORMAT MAIN'!L42</f>
        <v>Bob Osborne</v>
      </c>
      <c r="F77" s="3" t="s">
        <v>28</v>
      </c>
      <c r="G77" t="str">
        <f>+'FORMAT MAIN'!L43</f>
        <v>Dave Constable</v>
      </c>
    </row>
    <row r="78" spans="1:7" ht="14.25" customHeight="1" x14ac:dyDescent="0.35">
      <c r="A78" s="12">
        <v>3.5</v>
      </c>
      <c r="B78" s="3">
        <v>2</v>
      </c>
      <c r="C78" s="3" t="s">
        <v>1</v>
      </c>
      <c r="D78" s="17" t="s">
        <v>30</v>
      </c>
      <c r="E78" s="9" t="str">
        <f>+'FORMAT MAIN'!L58</f>
        <v>Matt Jones</v>
      </c>
      <c r="F78" s="3" t="s">
        <v>28</v>
      </c>
      <c r="G78" t="str">
        <f>+'FORMAT MAIN'!L59</f>
        <v>Phil Osborne</v>
      </c>
    </row>
    <row r="79" spans="1:7" ht="14.25" customHeight="1" x14ac:dyDescent="0.35">
      <c r="A79" s="12">
        <v>3.5</v>
      </c>
      <c r="B79" s="3">
        <v>3</v>
      </c>
      <c r="C79" s="3" t="s">
        <v>1</v>
      </c>
      <c r="D79" s="17" t="s">
        <v>30</v>
      </c>
      <c r="E79" s="9" t="str">
        <f>+'FORMAT MAIN'!L106</f>
        <v>Matt Knight</v>
      </c>
      <c r="F79" s="3" t="s">
        <v>28</v>
      </c>
      <c r="G79" t="str">
        <f>+'FORMAT MAIN'!L107</f>
        <v>Joe Oakley</v>
      </c>
    </row>
    <row r="80" spans="1:7" ht="14.25" customHeight="1" x14ac:dyDescent="0.35">
      <c r="A80" s="12">
        <v>3.5</v>
      </c>
      <c r="B80" s="3">
        <v>4</v>
      </c>
      <c r="C80" s="3" t="s">
        <v>1</v>
      </c>
      <c r="D80" s="17" t="s">
        <v>30</v>
      </c>
      <c r="E80" s="9" t="str">
        <f>+'FORMAT MAIN'!L122</f>
        <v>John Slee</v>
      </c>
      <c r="F80" s="3" t="s">
        <v>28</v>
      </c>
      <c r="G80" t="str">
        <f>+'FORMAT MAIN'!L123</f>
        <v>Tony Cross</v>
      </c>
    </row>
    <row r="81" spans="1:7" ht="14.25" customHeight="1" x14ac:dyDescent="0.35">
      <c r="A81" s="12">
        <v>3.5</v>
      </c>
      <c r="B81" s="3">
        <v>5</v>
      </c>
      <c r="C81" s="3" t="s">
        <v>1</v>
      </c>
      <c r="D81" s="17" t="s">
        <v>30</v>
      </c>
      <c r="E81" s="9" t="str">
        <f>+'FORMAT MAIN'!L10</f>
        <v>Jean Brackenridge</v>
      </c>
      <c r="F81" s="3" t="s">
        <v>28</v>
      </c>
      <c r="G81" t="str">
        <f>+'FORMAT MAIN'!L11</f>
        <v>Curt Driver</v>
      </c>
    </row>
    <row r="82" spans="1:7" ht="14.25" customHeight="1" x14ac:dyDescent="0.35">
      <c r="A82" s="12">
        <v>3.5</v>
      </c>
      <c r="B82" s="3">
        <v>6</v>
      </c>
      <c r="C82" s="3" t="s">
        <v>1</v>
      </c>
      <c r="D82" s="17" t="s">
        <v>30</v>
      </c>
      <c r="E82" s="9" t="str">
        <f>+'FORMAT MAIN'!L26</f>
        <v>Martin Cole</v>
      </c>
      <c r="F82" s="3" t="s">
        <v>28</v>
      </c>
      <c r="G82" t="str">
        <f>+'FORMAT MAIN'!L27</f>
        <v>Geoff Jukes</v>
      </c>
    </row>
    <row r="83" spans="1:7" ht="14.25" customHeight="1" x14ac:dyDescent="0.35">
      <c r="A83" s="12">
        <v>3.5</v>
      </c>
      <c r="B83" s="3">
        <v>7</v>
      </c>
      <c r="C83" s="3" t="s">
        <v>1</v>
      </c>
      <c r="D83" s="17" t="s">
        <v>30</v>
      </c>
      <c r="E83" s="9" t="str">
        <f>+'FORMAT MAIN'!L74</f>
        <v>Dave Jones</v>
      </c>
      <c r="F83" s="3" t="s">
        <v>28</v>
      </c>
      <c r="G83" t="str">
        <f>+'FORMAT MAIN'!L75</f>
        <v>Gary Powell</v>
      </c>
    </row>
    <row r="84" spans="1:7" ht="14.25" customHeight="1" x14ac:dyDescent="0.35">
      <c r="A84" s="12">
        <v>3.5</v>
      </c>
      <c r="B84" s="3">
        <v>8</v>
      </c>
      <c r="C84" s="3" t="s">
        <v>1</v>
      </c>
      <c r="D84" s="17" t="s">
        <v>30</v>
      </c>
      <c r="E84" s="9" t="str">
        <f>+'FORMAT MAIN'!L90</f>
        <v>Mark James</v>
      </c>
      <c r="F84" s="3" t="s">
        <v>28</v>
      </c>
      <c r="G84" t="str">
        <f>+'FORMAT MAIN'!L91</f>
        <v>Paul Jobbins</v>
      </c>
    </row>
    <row r="85" spans="1:7" ht="14.25" customHeight="1" x14ac:dyDescent="0.35">
      <c r="A85" s="12"/>
      <c r="B85" s="3"/>
      <c r="C85" s="3"/>
      <c r="D85" s="3"/>
    </row>
    <row r="86" spans="1:7" ht="14.25" customHeight="1" x14ac:dyDescent="0.35">
      <c r="A86" s="3" t="s">
        <v>23</v>
      </c>
      <c r="B86" s="3" t="s">
        <v>24</v>
      </c>
      <c r="C86" s="3"/>
      <c r="D86" s="3"/>
      <c r="E86" s="3" t="s">
        <v>25</v>
      </c>
      <c r="F86" s="3"/>
      <c r="G86" s="3" t="s">
        <v>26</v>
      </c>
    </row>
    <row r="87" spans="1:7" ht="14.25" customHeight="1" x14ac:dyDescent="0.35">
      <c r="A87" s="12">
        <v>4.3499999999999996</v>
      </c>
      <c r="B87" s="3">
        <v>1</v>
      </c>
      <c r="C87" s="16" t="s">
        <v>2</v>
      </c>
      <c r="D87" s="16" t="s">
        <v>29</v>
      </c>
      <c r="E87" t="str">
        <f>+'FORMAT PLATE'!G39</f>
        <v>Michelle Baden</v>
      </c>
      <c r="F87" s="3" t="s">
        <v>28</v>
      </c>
      <c r="G87" t="str">
        <f>+'FORMAT PLATE'!G40</f>
        <v>Lee Radford</v>
      </c>
    </row>
    <row r="88" spans="1:7" ht="14.25" customHeight="1" x14ac:dyDescent="0.35">
      <c r="A88" s="12">
        <v>4.3499999999999996</v>
      </c>
      <c r="B88" s="3">
        <v>2</v>
      </c>
      <c r="C88" s="16" t="s">
        <v>2</v>
      </c>
      <c r="D88" s="16" t="s">
        <v>29</v>
      </c>
      <c r="E88" t="str">
        <f>+'FORMAT PLATE'!G55</f>
        <v>Alan Donovan</v>
      </c>
      <c r="F88" s="3" t="s">
        <v>28</v>
      </c>
      <c r="G88" t="str">
        <f>+'FORMAT PLATE'!G56</f>
        <v>Stewart Carruthers</v>
      </c>
    </row>
    <row r="89" spans="1:7" ht="14.25" customHeight="1" x14ac:dyDescent="0.35">
      <c r="A89" s="12">
        <v>4.3499999999999996</v>
      </c>
      <c r="B89" s="3">
        <v>3</v>
      </c>
      <c r="C89" s="16" t="s">
        <v>2</v>
      </c>
      <c r="D89" s="16" t="s">
        <v>29</v>
      </c>
      <c r="E89" t="str">
        <f>+'FORMAT PLATE'!G103</f>
        <v>Barry Radford</v>
      </c>
      <c r="F89" s="3" t="s">
        <v>28</v>
      </c>
      <c r="G89" t="str">
        <f>+'FORMAT PLATE'!G104</f>
        <v>Dave Ingram</v>
      </c>
    </row>
    <row r="90" spans="1:7" ht="14.25" customHeight="1" x14ac:dyDescent="0.35">
      <c r="A90" s="12">
        <v>4.3499999999999996</v>
      </c>
      <c r="B90" s="3">
        <v>4</v>
      </c>
      <c r="C90" s="16" t="s">
        <v>2</v>
      </c>
      <c r="D90" s="16" t="s">
        <v>29</v>
      </c>
      <c r="E90" t="str">
        <f>+'FORMAT PLATE'!G119</f>
        <v>Dawn Jordan</v>
      </c>
      <c r="F90" s="3" t="s">
        <v>28</v>
      </c>
      <c r="G90" t="str">
        <f>+'FORMAT PLATE'!G120</f>
        <v>Colin Robbins</v>
      </c>
    </row>
    <row r="91" spans="1:7" ht="14.25" customHeight="1" x14ac:dyDescent="0.35">
      <c r="A91" s="12">
        <v>4.3499999999999996</v>
      </c>
      <c r="B91" s="3">
        <v>5</v>
      </c>
      <c r="C91" s="16" t="s">
        <v>2</v>
      </c>
      <c r="D91" s="16" t="s">
        <v>29</v>
      </c>
      <c r="E91" t="str">
        <f>+'FORMAT PLATE'!G7</f>
        <v>Sue Oakley</v>
      </c>
      <c r="F91" s="3" t="s">
        <v>28</v>
      </c>
      <c r="G91" t="str">
        <f>+'FORMAT PLATE'!G8</f>
        <v>Chris Cox</v>
      </c>
    </row>
    <row r="92" spans="1:7" ht="14.25" customHeight="1" x14ac:dyDescent="0.35">
      <c r="A92" s="12">
        <v>4.3499999999999996</v>
      </c>
      <c r="B92" s="3">
        <v>6</v>
      </c>
      <c r="C92" s="16" t="s">
        <v>2</v>
      </c>
      <c r="D92" s="16" t="s">
        <v>29</v>
      </c>
      <c r="E92" t="str">
        <f>+'FORMAT PLATE'!G23</f>
        <v>Tony Webster</v>
      </c>
      <c r="F92" s="3" t="s">
        <v>28</v>
      </c>
      <c r="G92" t="str">
        <f>+'FORMAT PLATE'!G24</f>
        <v>Stuart Mepham</v>
      </c>
    </row>
    <row r="93" spans="1:7" ht="14.25" customHeight="1" x14ac:dyDescent="0.35">
      <c r="A93" s="12">
        <v>4.3499999999999996</v>
      </c>
      <c r="B93" s="3">
        <v>7</v>
      </c>
      <c r="C93" s="16" t="s">
        <v>2</v>
      </c>
      <c r="D93" s="16" t="s">
        <v>29</v>
      </c>
      <c r="E93" t="str">
        <f>+'FORMAT PLATE'!G71</f>
        <v>Nigel Senior</v>
      </c>
      <c r="F93" s="3" t="s">
        <v>28</v>
      </c>
      <c r="G93" t="str">
        <f>+'FORMAT PLATE'!G72</f>
        <v>Anita Blackman</v>
      </c>
    </row>
    <row r="94" spans="1:7" ht="14.25" customHeight="1" x14ac:dyDescent="0.35">
      <c r="A94" s="12">
        <v>4.3499999999999996</v>
      </c>
      <c r="B94" s="3">
        <v>8</v>
      </c>
      <c r="C94" s="16" t="s">
        <v>2</v>
      </c>
      <c r="D94" s="16" t="s">
        <v>29</v>
      </c>
      <c r="E94" t="str">
        <f>+'FORMAT PLATE'!G87</f>
        <v>Kyle Ingram</v>
      </c>
      <c r="F94" s="3" t="s">
        <v>28</v>
      </c>
      <c r="G94" t="str">
        <f>+'FORMAT PLATE'!G88</f>
        <v>Nev Blackman</v>
      </c>
    </row>
    <row r="95" spans="1:7" ht="14.25" customHeight="1" x14ac:dyDescent="0.35">
      <c r="B95" s="3"/>
      <c r="F95" s="3"/>
    </row>
    <row r="96" spans="1:7" ht="14.25" customHeight="1" x14ac:dyDescent="0.35">
      <c r="A96" s="12">
        <v>5</v>
      </c>
      <c r="B96" s="12" t="s">
        <v>31</v>
      </c>
      <c r="C96" s="3" t="s">
        <v>32</v>
      </c>
      <c r="D96" s="3"/>
      <c r="F96" s="3"/>
    </row>
    <row r="97" spans="1:7" ht="14.25" customHeight="1" x14ac:dyDescent="0.35">
      <c r="A97" s="12"/>
      <c r="B97" s="3"/>
      <c r="C97" s="3"/>
      <c r="D97" s="3"/>
      <c r="F97" s="3"/>
    </row>
    <row r="98" spans="1:7" ht="14.25" customHeight="1" x14ac:dyDescent="0.35">
      <c r="A98" s="3" t="s">
        <v>23</v>
      </c>
      <c r="B98" s="3" t="s">
        <v>24</v>
      </c>
      <c r="D98" s="3"/>
      <c r="E98" s="3" t="s">
        <v>25</v>
      </c>
      <c r="F98" s="3"/>
      <c r="G98" s="3" t="s">
        <v>26</v>
      </c>
    </row>
    <row r="99" spans="1:7" ht="14.25" customHeight="1" x14ac:dyDescent="0.35">
      <c r="A99" s="12">
        <v>5.15</v>
      </c>
      <c r="B99" s="3">
        <v>1</v>
      </c>
      <c r="C99" s="3" t="s">
        <v>1</v>
      </c>
      <c r="D99" s="3" t="s">
        <v>33</v>
      </c>
      <c r="E99" s="9" t="str">
        <f>+'FORMAT MAIN'!B146</f>
        <v>Joe Oakley</v>
      </c>
      <c r="F99" s="3" t="s">
        <v>28</v>
      </c>
      <c r="G99" t="str">
        <f>+'FORMAT MAIN'!B147</f>
        <v>Tony Cross</v>
      </c>
    </row>
    <row r="100" spans="1:7" ht="14.25" customHeight="1" x14ac:dyDescent="0.35">
      <c r="A100" s="12">
        <v>5.15</v>
      </c>
      <c r="B100" s="3">
        <v>2</v>
      </c>
      <c r="C100" s="3" t="s">
        <v>2</v>
      </c>
      <c r="D100" s="3" t="s">
        <v>33</v>
      </c>
      <c r="E100" s="9" t="str">
        <f>+'FORMAT PLATE'!L110</f>
        <v>Barry Radford</v>
      </c>
      <c r="F100" s="3" t="s">
        <v>28</v>
      </c>
      <c r="G100" t="str">
        <f>+'FORMAT PLATE'!L111</f>
        <v>Colin Robbins</v>
      </c>
    </row>
    <row r="101" spans="1:7" ht="14.25" customHeight="1" x14ac:dyDescent="0.35">
      <c r="A101" s="12">
        <v>5.15</v>
      </c>
      <c r="B101" s="3">
        <v>3</v>
      </c>
      <c r="C101" s="3" t="s">
        <v>1</v>
      </c>
      <c r="D101" s="3" t="s">
        <v>33</v>
      </c>
      <c r="E101" s="9" t="str">
        <f>+'FORMAT MAIN'!B138</f>
        <v>Bob Osborne</v>
      </c>
      <c r="F101" s="3" t="s">
        <v>28</v>
      </c>
      <c r="G101" t="str">
        <f>+'FORMAT MAIN'!B139</f>
        <v>Matt Jones</v>
      </c>
    </row>
    <row r="102" spans="1:7" ht="14.25" customHeight="1" x14ac:dyDescent="0.35">
      <c r="A102" s="12">
        <v>5.15</v>
      </c>
      <c r="B102" s="3">
        <v>4</v>
      </c>
      <c r="C102" s="3" t="s">
        <v>2</v>
      </c>
      <c r="D102" s="3" t="s">
        <v>33</v>
      </c>
      <c r="E102" s="9" t="str">
        <f>+'FORMAT PLATE'!L47</f>
        <v>Lee Radford</v>
      </c>
      <c r="F102" s="3" t="s">
        <v>28</v>
      </c>
      <c r="G102" t="str">
        <f>+'FORMAT PLATE'!L48</f>
        <v>Stewart Carruthers</v>
      </c>
    </row>
    <row r="103" spans="1:7" ht="14.25" customHeight="1" x14ac:dyDescent="0.35">
      <c r="A103" s="12">
        <v>5.15</v>
      </c>
      <c r="B103" s="3">
        <v>5</v>
      </c>
      <c r="C103" s="3" t="s">
        <v>1</v>
      </c>
      <c r="D103" s="3" t="s">
        <v>33</v>
      </c>
      <c r="E103" s="9" t="str">
        <f>+'FORMAT MAIN'!B142</f>
        <v>Dave Jones</v>
      </c>
      <c r="F103" s="3" t="s">
        <v>28</v>
      </c>
      <c r="G103" t="str">
        <f>+'FORMAT MAIN'!B143</f>
        <v>Mark James</v>
      </c>
    </row>
    <row r="104" spans="1:7" ht="14.25" customHeight="1" x14ac:dyDescent="0.35">
      <c r="A104" s="12">
        <v>5.15</v>
      </c>
      <c r="B104" s="3">
        <v>6</v>
      </c>
      <c r="C104" s="3" t="s">
        <v>2</v>
      </c>
      <c r="D104" s="3" t="s">
        <v>33</v>
      </c>
      <c r="E104" s="9" t="str">
        <f>+'FORMAT PLATE'!L79</f>
        <v>Nigel Senior</v>
      </c>
      <c r="F104" s="3" t="s">
        <v>28</v>
      </c>
      <c r="G104" t="str">
        <f>+'FORMAT PLATE'!L80</f>
        <v>Nev Blackman</v>
      </c>
    </row>
    <row r="105" spans="1:7" ht="14.25" customHeight="1" x14ac:dyDescent="0.35">
      <c r="A105" s="12">
        <v>5.15</v>
      </c>
      <c r="B105" s="3">
        <v>7</v>
      </c>
      <c r="C105" s="3" t="s">
        <v>1</v>
      </c>
      <c r="D105" s="3" t="s">
        <v>33</v>
      </c>
      <c r="E105" s="9" t="str">
        <f>+'FORMAT MAIN'!B134</f>
        <v>Curt Driver</v>
      </c>
      <c r="F105" s="3" t="s">
        <v>28</v>
      </c>
      <c r="G105" t="str">
        <f>+'FORMAT MAIN'!B135</f>
        <v>Geoff Jukes</v>
      </c>
    </row>
    <row r="106" spans="1:7" ht="14.25" customHeight="1" x14ac:dyDescent="0.35">
      <c r="A106" s="12">
        <v>5.15</v>
      </c>
      <c r="B106" s="3">
        <v>8</v>
      </c>
      <c r="C106" s="3" t="s">
        <v>2</v>
      </c>
      <c r="D106" s="3" t="s">
        <v>33</v>
      </c>
      <c r="E106" s="9" t="str">
        <f>+'FORMAT PLATE'!L15</f>
        <v>Chris Cox</v>
      </c>
      <c r="F106" s="3" t="s">
        <v>28</v>
      </c>
      <c r="G106" t="str">
        <f>+'FORMAT PLATE'!L16</f>
        <v>Stuart Mepham</v>
      </c>
    </row>
    <row r="107" spans="1:7" ht="14.25" customHeight="1" x14ac:dyDescent="0.35">
      <c r="A107" s="12"/>
      <c r="B107" s="3"/>
      <c r="C107" s="3"/>
      <c r="D107" s="3"/>
      <c r="E107" s="9"/>
      <c r="F107" s="3"/>
    </row>
    <row r="108" spans="1:7" ht="14.25" customHeight="1" x14ac:dyDescent="0.35">
      <c r="A108" s="3" t="s">
        <v>23</v>
      </c>
      <c r="B108" s="3" t="s">
        <v>24</v>
      </c>
      <c r="C108" s="3"/>
      <c r="D108" s="3"/>
      <c r="E108" s="3" t="s">
        <v>25</v>
      </c>
      <c r="F108" s="3"/>
      <c r="G108" s="3" t="s">
        <v>26</v>
      </c>
    </row>
    <row r="109" spans="1:7" ht="14.25" customHeight="1" x14ac:dyDescent="0.35">
      <c r="A109" s="12">
        <v>6</v>
      </c>
      <c r="B109" s="3"/>
      <c r="C109" s="3" t="s">
        <v>1</v>
      </c>
      <c r="D109" s="3" t="s">
        <v>34</v>
      </c>
      <c r="E109" t="str">
        <f>+'FORMAT MAIN'!G136</f>
        <v>Curt Driver</v>
      </c>
      <c r="F109" s="3" t="s">
        <v>28</v>
      </c>
      <c r="G109" t="str">
        <f>+'FORMAT MAIN'!G137</f>
        <v>Matt Jones</v>
      </c>
    </row>
    <row r="110" spans="1:7" ht="14.25" customHeight="1" x14ac:dyDescent="0.35">
      <c r="A110" s="12">
        <v>6</v>
      </c>
      <c r="B110" s="3"/>
      <c r="C110" s="3" t="s">
        <v>1</v>
      </c>
      <c r="D110" s="3" t="s">
        <v>34</v>
      </c>
      <c r="E110" t="str">
        <f>+'FORMAT MAIN'!G144</f>
        <v>Mark James</v>
      </c>
      <c r="F110" s="3" t="s">
        <v>28</v>
      </c>
      <c r="G110" t="str">
        <f>+'FORMAT MAIN'!G145</f>
        <v>Joe Oakley</v>
      </c>
    </row>
    <row r="111" spans="1:7" ht="14.25" customHeight="1" x14ac:dyDescent="0.35">
      <c r="A111" s="12">
        <v>6</v>
      </c>
      <c r="B111" s="3"/>
      <c r="C111" s="3" t="s">
        <v>2</v>
      </c>
      <c r="D111" s="3" t="s">
        <v>34</v>
      </c>
      <c r="E111" t="str">
        <f>+'FORMAT PLATE'!B131</f>
        <v>Chris Cox</v>
      </c>
      <c r="F111" s="3" t="s">
        <v>28</v>
      </c>
      <c r="G111" t="str">
        <f>+'FORMAT PLATE'!B132</f>
        <v>Stewart Carruthers</v>
      </c>
    </row>
    <row r="112" spans="1:7" ht="14.25" customHeight="1" x14ac:dyDescent="0.35">
      <c r="A112" s="12">
        <v>6</v>
      </c>
      <c r="B112" s="3"/>
      <c r="C112" s="3" t="s">
        <v>2</v>
      </c>
      <c r="D112" s="3" t="s">
        <v>34</v>
      </c>
      <c r="E112" t="str">
        <f>+'FORMAT PLATE'!B135</f>
        <v>Nigel Senior</v>
      </c>
      <c r="F112" s="3" t="s">
        <v>28</v>
      </c>
      <c r="G112" t="str">
        <f>+'FORMAT PLATE'!B136</f>
        <v>Barry Radford</v>
      </c>
    </row>
    <row r="113" spans="1:7" ht="14.25" customHeight="1" x14ac:dyDescent="0.35">
      <c r="A113" s="12"/>
      <c r="B113" s="3"/>
      <c r="C113" s="3"/>
      <c r="D113" s="3"/>
    </row>
    <row r="114" spans="1:7" ht="14.25" customHeight="1" x14ac:dyDescent="0.35">
      <c r="A114" s="3" t="s">
        <v>23</v>
      </c>
      <c r="B114" s="3" t="s">
        <v>24</v>
      </c>
      <c r="C114" s="3"/>
      <c r="D114" s="3"/>
      <c r="E114" s="3" t="s">
        <v>25</v>
      </c>
      <c r="F114" s="3"/>
      <c r="G114" s="3" t="s">
        <v>26</v>
      </c>
    </row>
    <row r="115" spans="1:7" ht="14.25" customHeight="1" x14ac:dyDescent="0.35">
      <c r="A115" s="12">
        <v>6.45</v>
      </c>
      <c r="B115" s="3"/>
      <c r="C115" s="3" t="s">
        <v>1</v>
      </c>
      <c r="D115" s="3" t="s">
        <v>21</v>
      </c>
      <c r="E115" t="str">
        <f>+'FORMAT MAIN'!L140</f>
        <v>Curt Driver</v>
      </c>
      <c r="F115" s="3" t="s">
        <v>28</v>
      </c>
      <c r="G115" t="str">
        <f>+'FORMAT MAIN'!L141</f>
        <v>Mark James</v>
      </c>
    </row>
    <row r="116" spans="1:7" ht="14.25" customHeight="1" x14ac:dyDescent="0.35">
      <c r="A116" s="12">
        <v>6.45</v>
      </c>
      <c r="B116" s="3"/>
      <c r="C116" s="3" t="s">
        <v>2</v>
      </c>
      <c r="D116" s="3" t="s">
        <v>21</v>
      </c>
      <c r="E116" t="str">
        <f>+'FORMAT PLATE'!G133</f>
        <v>Chris Cox</v>
      </c>
      <c r="F116" s="3" t="s">
        <v>28</v>
      </c>
      <c r="G116" t="str">
        <f>+'FORMAT PLATE'!G134</f>
        <v>Nigel Senior</v>
      </c>
    </row>
    <row r="117" spans="1:7" ht="14.25" customHeight="1" x14ac:dyDescent="0.35">
      <c r="A117" s="12"/>
      <c r="B117" s="3"/>
      <c r="C117" s="3"/>
      <c r="D117" s="3"/>
    </row>
    <row r="118" spans="1:7" ht="14.25" customHeight="1" x14ac:dyDescent="0.35">
      <c r="A118" s="12" t="s">
        <v>35</v>
      </c>
      <c r="B118" s="3"/>
      <c r="C118" s="3"/>
      <c r="D118" s="3"/>
    </row>
    <row r="119" spans="1:7" ht="14.25" customHeight="1" x14ac:dyDescent="0.35">
      <c r="A119" s="12"/>
      <c r="B119" s="3"/>
      <c r="C119" s="3"/>
      <c r="D119" s="3"/>
    </row>
    <row r="120" spans="1:7" ht="14.25" customHeight="1" x14ac:dyDescent="0.35">
      <c r="A120" s="12"/>
      <c r="B120" s="3"/>
      <c r="C120" s="3"/>
      <c r="D120" s="3"/>
    </row>
    <row r="121" spans="1:7" ht="14.25" customHeight="1" x14ac:dyDescent="0.35">
      <c r="A121" s="12"/>
      <c r="B121" s="3"/>
      <c r="C121" s="3"/>
      <c r="D121" s="3"/>
    </row>
    <row r="122" spans="1:7" ht="14.25" customHeight="1" x14ac:dyDescent="0.35">
      <c r="A122" s="12"/>
      <c r="B122" s="3"/>
      <c r="C122" s="3"/>
      <c r="D122" s="3"/>
    </row>
    <row r="123" spans="1:7" ht="14.25" customHeight="1" x14ac:dyDescent="0.35">
      <c r="A123" s="12"/>
      <c r="B123" s="3"/>
      <c r="C123" s="3"/>
      <c r="D123" s="3"/>
    </row>
    <row r="124" spans="1:7" ht="14.25" customHeight="1" x14ac:dyDescent="0.35">
      <c r="A124" s="12"/>
      <c r="B124" s="3"/>
      <c r="C124" s="3"/>
      <c r="D124" s="3"/>
    </row>
    <row r="125" spans="1:7" ht="14.25" customHeight="1" x14ac:dyDescent="0.35">
      <c r="A125" s="12"/>
      <c r="B125" s="3"/>
      <c r="C125" s="3"/>
      <c r="D125" s="3"/>
    </row>
    <row r="126" spans="1:7" ht="14.25" customHeight="1" x14ac:dyDescent="0.35">
      <c r="A126" s="12"/>
      <c r="B126" s="3"/>
      <c r="C126" s="3"/>
      <c r="D126" s="3"/>
    </row>
    <row r="127" spans="1:7" ht="14.25" customHeight="1" x14ac:dyDescent="0.35">
      <c r="A127" s="12"/>
      <c r="B127" s="3"/>
      <c r="C127" s="3"/>
      <c r="D127" s="3"/>
    </row>
    <row r="128" spans="1:7" ht="14.25" customHeight="1" x14ac:dyDescent="0.35">
      <c r="A128" s="12"/>
      <c r="B128" s="3"/>
      <c r="C128" s="3"/>
      <c r="D128" s="3"/>
    </row>
    <row r="129" spans="1:4" ht="14.25" customHeight="1" x14ac:dyDescent="0.35">
      <c r="A129" s="12"/>
      <c r="B129" s="3"/>
      <c r="C129" s="3"/>
      <c r="D129" s="3"/>
    </row>
    <row r="130" spans="1:4" ht="14.25" customHeight="1" x14ac:dyDescent="0.35">
      <c r="A130" s="12"/>
      <c r="B130" s="3"/>
      <c r="C130" s="3"/>
      <c r="D130" s="3"/>
    </row>
    <row r="131" spans="1:4" ht="14.25" customHeight="1" x14ac:dyDescent="0.35">
      <c r="A131" s="12"/>
      <c r="B131" s="3"/>
      <c r="C131" s="3"/>
      <c r="D131" s="3"/>
    </row>
    <row r="132" spans="1:4" ht="14.25" customHeight="1" x14ac:dyDescent="0.35">
      <c r="A132" s="12"/>
      <c r="B132" s="3"/>
      <c r="C132" s="3"/>
      <c r="D132" s="3"/>
    </row>
    <row r="133" spans="1:4" ht="14.25" customHeight="1" x14ac:dyDescent="0.35">
      <c r="A133" s="12"/>
      <c r="B133" s="3"/>
      <c r="C133" s="3"/>
      <c r="D133" s="3"/>
    </row>
    <row r="134" spans="1:4" ht="14.25" customHeight="1" x14ac:dyDescent="0.35">
      <c r="A134" s="12"/>
      <c r="B134" s="3"/>
      <c r="C134" s="3"/>
      <c r="D134" s="3"/>
    </row>
    <row r="135" spans="1:4" ht="14.25" customHeight="1" x14ac:dyDescent="0.35">
      <c r="A135" s="12"/>
      <c r="B135" s="3"/>
      <c r="C135" s="3"/>
      <c r="D135" s="3"/>
    </row>
    <row r="136" spans="1:4" ht="14.25" customHeight="1" x14ac:dyDescent="0.35">
      <c r="A136" s="12"/>
      <c r="B136" s="3"/>
      <c r="C136" s="3"/>
      <c r="D136" s="3"/>
    </row>
    <row r="137" spans="1:4" ht="14.25" customHeight="1" x14ac:dyDescent="0.35">
      <c r="A137" s="12"/>
      <c r="B137" s="3"/>
      <c r="C137" s="3"/>
      <c r="D137" s="3"/>
    </row>
    <row r="138" spans="1:4" ht="14.25" customHeight="1" x14ac:dyDescent="0.35">
      <c r="A138" s="12"/>
      <c r="B138" s="3"/>
      <c r="C138" s="3"/>
      <c r="D138" s="3"/>
    </row>
    <row r="139" spans="1:4" ht="14.25" customHeight="1" x14ac:dyDescent="0.35">
      <c r="A139" s="12"/>
      <c r="B139" s="3"/>
      <c r="C139" s="3"/>
      <c r="D139" s="3"/>
    </row>
    <row r="140" spans="1:4" ht="14.25" customHeight="1" x14ac:dyDescent="0.35">
      <c r="A140" s="12"/>
      <c r="B140" s="3"/>
      <c r="C140" s="3"/>
      <c r="D140" s="3"/>
    </row>
    <row r="141" spans="1:4" ht="14.25" customHeight="1" x14ac:dyDescent="0.35">
      <c r="A141" s="12"/>
      <c r="B141" s="3"/>
      <c r="C141" s="3"/>
      <c r="D141" s="3"/>
    </row>
    <row r="142" spans="1:4" ht="14.25" customHeight="1" x14ac:dyDescent="0.35">
      <c r="A142" s="12"/>
      <c r="B142" s="3"/>
      <c r="C142" s="3"/>
      <c r="D142" s="3"/>
    </row>
    <row r="143" spans="1:4" ht="14.25" customHeight="1" x14ac:dyDescent="0.35">
      <c r="A143" s="12"/>
      <c r="B143" s="3"/>
      <c r="C143" s="3"/>
      <c r="D143" s="3"/>
    </row>
    <row r="144" spans="1:4" ht="14.25" customHeight="1" x14ac:dyDescent="0.35">
      <c r="A144" s="12"/>
      <c r="B144" s="3"/>
      <c r="C144" s="3"/>
      <c r="D144" s="3"/>
    </row>
    <row r="145" spans="1:4" ht="14.25" customHeight="1" x14ac:dyDescent="0.35">
      <c r="A145" s="12"/>
      <c r="B145" s="3"/>
      <c r="C145" s="3"/>
      <c r="D145" s="3"/>
    </row>
    <row r="146" spans="1:4" ht="14.25" customHeight="1" x14ac:dyDescent="0.35">
      <c r="A146" s="12"/>
      <c r="B146" s="3"/>
      <c r="C146" s="3"/>
      <c r="D146" s="3"/>
    </row>
    <row r="147" spans="1:4" ht="14.25" customHeight="1" x14ac:dyDescent="0.35">
      <c r="A147" s="12"/>
      <c r="B147" s="3"/>
      <c r="C147" s="3"/>
      <c r="D147" s="3"/>
    </row>
    <row r="148" spans="1:4" ht="14.25" customHeight="1" x14ac:dyDescent="0.35">
      <c r="A148" s="12"/>
      <c r="B148" s="3"/>
      <c r="C148" s="3"/>
      <c r="D148" s="3"/>
    </row>
    <row r="149" spans="1:4" ht="14.25" customHeight="1" x14ac:dyDescent="0.35">
      <c r="A149" s="12"/>
      <c r="B149" s="3"/>
      <c r="C149" s="3"/>
      <c r="D149" s="3"/>
    </row>
    <row r="150" spans="1:4" ht="14.25" customHeight="1" x14ac:dyDescent="0.35">
      <c r="A150" s="12"/>
      <c r="B150" s="3"/>
      <c r="C150" s="3"/>
      <c r="D150" s="3"/>
    </row>
    <row r="151" spans="1:4" ht="14.25" customHeight="1" x14ac:dyDescent="0.35">
      <c r="A151" s="12"/>
      <c r="B151" s="3"/>
      <c r="C151" s="3"/>
      <c r="D151" s="3"/>
    </row>
    <row r="152" spans="1:4" ht="14.25" customHeight="1" x14ac:dyDescent="0.35">
      <c r="A152" s="12"/>
      <c r="B152" s="3"/>
      <c r="C152" s="3"/>
      <c r="D152" s="3"/>
    </row>
    <row r="153" spans="1:4" ht="14.25" customHeight="1" x14ac:dyDescent="0.35">
      <c r="A153" s="12"/>
      <c r="B153" s="3"/>
      <c r="C153" s="3"/>
      <c r="D153" s="3"/>
    </row>
    <row r="154" spans="1:4" ht="14.25" customHeight="1" x14ac:dyDescent="0.35">
      <c r="A154" s="12"/>
      <c r="B154" s="3"/>
      <c r="C154" s="3"/>
      <c r="D154" s="3"/>
    </row>
    <row r="155" spans="1:4" ht="14.25" customHeight="1" x14ac:dyDescent="0.35">
      <c r="A155" s="12"/>
      <c r="B155" s="3"/>
      <c r="C155" s="3"/>
      <c r="D155" s="3"/>
    </row>
    <row r="156" spans="1:4" ht="14.25" customHeight="1" x14ac:dyDescent="0.35">
      <c r="A156" s="12"/>
      <c r="B156" s="3"/>
      <c r="C156" s="3"/>
      <c r="D156" s="3"/>
    </row>
    <row r="157" spans="1:4" ht="14.25" customHeight="1" x14ac:dyDescent="0.35">
      <c r="A157" s="12"/>
      <c r="B157" s="3"/>
      <c r="C157" s="3"/>
      <c r="D157" s="3"/>
    </row>
    <row r="158" spans="1:4" ht="14.25" customHeight="1" x14ac:dyDescent="0.35">
      <c r="A158" s="12"/>
      <c r="B158" s="3"/>
      <c r="C158" s="3"/>
      <c r="D158" s="3"/>
    </row>
    <row r="159" spans="1:4" ht="14.25" customHeight="1" x14ac:dyDescent="0.35">
      <c r="A159" s="12"/>
      <c r="B159" s="3"/>
      <c r="C159" s="3"/>
      <c r="D159" s="3"/>
    </row>
    <row r="160" spans="1:4" ht="14.25" customHeight="1" x14ac:dyDescent="0.35">
      <c r="A160" s="12"/>
      <c r="B160" s="3"/>
      <c r="C160" s="3"/>
      <c r="D160" s="3"/>
    </row>
    <row r="161" spans="1:4" ht="14.25" customHeight="1" x14ac:dyDescent="0.35">
      <c r="A161" s="12"/>
      <c r="B161" s="3"/>
      <c r="C161" s="3"/>
      <c r="D161" s="3"/>
    </row>
    <row r="162" spans="1:4" ht="14.25" customHeight="1" x14ac:dyDescent="0.35">
      <c r="A162" s="12"/>
      <c r="B162" s="3"/>
      <c r="C162" s="3"/>
      <c r="D162" s="3"/>
    </row>
    <row r="163" spans="1:4" ht="14.25" customHeight="1" x14ac:dyDescent="0.35">
      <c r="A163" s="12"/>
      <c r="B163" s="3"/>
      <c r="C163" s="3"/>
      <c r="D163" s="3"/>
    </row>
    <row r="164" spans="1:4" ht="14.25" customHeight="1" x14ac:dyDescent="0.35">
      <c r="A164" s="12"/>
      <c r="B164" s="3"/>
      <c r="C164" s="3"/>
      <c r="D164" s="3"/>
    </row>
    <row r="165" spans="1:4" ht="14.25" customHeight="1" x14ac:dyDescent="0.35">
      <c r="A165" s="12"/>
      <c r="B165" s="3"/>
      <c r="C165" s="3"/>
      <c r="D165" s="3"/>
    </row>
    <row r="166" spans="1:4" ht="14.25" customHeight="1" x14ac:dyDescent="0.35">
      <c r="A166" s="12"/>
      <c r="B166" s="3"/>
      <c r="C166" s="3"/>
      <c r="D166" s="3"/>
    </row>
    <row r="167" spans="1:4" ht="14.25" customHeight="1" x14ac:dyDescent="0.35">
      <c r="A167" s="12"/>
      <c r="B167" s="3"/>
      <c r="C167" s="3"/>
      <c r="D167" s="3"/>
    </row>
    <row r="168" spans="1:4" ht="14.25" customHeight="1" x14ac:dyDescent="0.35">
      <c r="A168" s="12"/>
      <c r="B168" s="3"/>
      <c r="C168" s="3"/>
      <c r="D168" s="3"/>
    </row>
    <row r="169" spans="1:4" ht="14.25" customHeight="1" x14ac:dyDescent="0.35">
      <c r="A169" s="12"/>
      <c r="B169" s="3"/>
      <c r="C169" s="3"/>
      <c r="D169" s="3"/>
    </row>
    <row r="170" spans="1:4" ht="14.25" customHeight="1" x14ac:dyDescent="0.35">
      <c r="A170" s="12"/>
      <c r="B170" s="3"/>
      <c r="C170" s="3"/>
      <c r="D170" s="3"/>
    </row>
    <row r="171" spans="1:4" ht="14.25" customHeight="1" x14ac:dyDescent="0.35">
      <c r="A171" s="12"/>
      <c r="B171" s="3"/>
      <c r="C171" s="3"/>
      <c r="D171" s="3"/>
    </row>
    <row r="172" spans="1:4" ht="14.25" customHeight="1" x14ac:dyDescent="0.35">
      <c r="A172" s="12"/>
      <c r="B172" s="3"/>
      <c r="C172" s="3"/>
      <c r="D172" s="3"/>
    </row>
    <row r="173" spans="1:4" ht="14.25" customHeight="1" x14ac:dyDescent="0.35">
      <c r="A173" s="12"/>
      <c r="B173" s="3"/>
      <c r="C173" s="3"/>
      <c r="D173" s="3"/>
    </row>
    <row r="174" spans="1:4" ht="14.25" customHeight="1" x14ac:dyDescent="0.35">
      <c r="A174" s="12"/>
      <c r="B174" s="3"/>
      <c r="C174" s="3"/>
      <c r="D174" s="3"/>
    </row>
    <row r="175" spans="1:4" ht="14.25" customHeight="1" x14ac:dyDescent="0.35">
      <c r="A175" s="12"/>
      <c r="B175" s="3"/>
      <c r="C175" s="3"/>
      <c r="D175" s="3"/>
    </row>
    <row r="176" spans="1:4" ht="14.25" customHeight="1" x14ac:dyDescent="0.35">
      <c r="A176" s="12"/>
      <c r="B176" s="3"/>
      <c r="C176" s="3"/>
      <c r="D176" s="3"/>
    </row>
    <row r="177" spans="1:4" ht="14.25" customHeight="1" x14ac:dyDescent="0.35">
      <c r="A177" s="12"/>
      <c r="B177" s="3"/>
      <c r="C177" s="3"/>
      <c r="D177" s="3"/>
    </row>
    <row r="178" spans="1:4" ht="14.25" customHeight="1" x14ac:dyDescent="0.35">
      <c r="A178" s="12"/>
      <c r="B178" s="3"/>
      <c r="C178" s="3"/>
      <c r="D178" s="3"/>
    </row>
    <row r="179" spans="1:4" ht="14.25" customHeight="1" x14ac:dyDescent="0.35">
      <c r="A179" s="12"/>
      <c r="B179" s="3"/>
      <c r="C179" s="3"/>
      <c r="D179" s="3"/>
    </row>
    <row r="180" spans="1:4" ht="14.25" customHeight="1" x14ac:dyDescent="0.35">
      <c r="A180" s="12"/>
      <c r="B180" s="3"/>
      <c r="C180" s="3"/>
      <c r="D180" s="3"/>
    </row>
    <row r="181" spans="1:4" ht="14.25" customHeight="1" x14ac:dyDescent="0.35">
      <c r="A181" s="12"/>
      <c r="B181" s="3"/>
      <c r="C181" s="3"/>
      <c r="D181" s="3"/>
    </row>
    <row r="182" spans="1:4" ht="14.25" customHeight="1" x14ac:dyDescent="0.35">
      <c r="A182" s="12"/>
      <c r="B182" s="3"/>
      <c r="C182" s="3"/>
      <c r="D182" s="3"/>
    </row>
    <row r="183" spans="1:4" ht="14.25" customHeight="1" x14ac:dyDescent="0.35">
      <c r="A183" s="12"/>
      <c r="B183" s="3"/>
      <c r="C183" s="3"/>
      <c r="D183" s="3"/>
    </row>
    <row r="184" spans="1:4" ht="14.25" customHeight="1" x14ac:dyDescent="0.35">
      <c r="A184" s="12"/>
      <c r="B184" s="3"/>
      <c r="C184" s="3"/>
      <c r="D184" s="3"/>
    </row>
    <row r="185" spans="1:4" ht="14.25" customHeight="1" x14ac:dyDescent="0.35">
      <c r="A185" s="12"/>
      <c r="B185" s="3"/>
      <c r="C185" s="3"/>
      <c r="D185" s="3"/>
    </row>
    <row r="186" spans="1:4" ht="14.25" customHeight="1" x14ac:dyDescent="0.35">
      <c r="A186" s="12"/>
      <c r="B186" s="3"/>
      <c r="C186" s="3"/>
      <c r="D186" s="3"/>
    </row>
    <row r="187" spans="1:4" ht="14.25" customHeight="1" x14ac:dyDescent="0.35">
      <c r="A187" s="12"/>
      <c r="B187" s="3"/>
      <c r="C187" s="3"/>
      <c r="D187" s="3"/>
    </row>
    <row r="188" spans="1:4" ht="14.25" customHeight="1" x14ac:dyDescent="0.35">
      <c r="A188" s="12"/>
      <c r="B188" s="3"/>
      <c r="C188" s="3"/>
      <c r="D188" s="3"/>
    </row>
    <row r="189" spans="1:4" ht="14.25" customHeight="1" x14ac:dyDescent="0.35">
      <c r="A189" s="12"/>
      <c r="B189" s="3"/>
      <c r="C189" s="3"/>
      <c r="D189" s="3"/>
    </row>
    <row r="190" spans="1:4" ht="14.25" customHeight="1" x14ac:dyDescent="0.35">
      <c r="A190" s="12"/>
      <c r="B190" s="3"/>
      <c r="C190" s="3"/>
      <c r="D190" s="3"/>
    </row>
    <row r="191" spans="1:4" ht="14.25" customHeight="1" x14ac:dyDescent="0.35">
      <c r="A191" s="12"/>
      <c r="B191" s="3"/>
      <c r="C191" s="3"/>
      <c r="D191" s="3"/>
    </row>
    <row r="192" spans="1:4" ht="14.25" customHeight="1" x14ac:dyDescent="0.35">
      <c r="A192" s="12"/>
      <c r="B192" s="3"/>
      <c r="C192" s="3"/>
      <c r="D192" s="3"/>
    </row>
    <row r="193" spans="1:4" ht="14.25" customHeight="1" x14ac:dyDescent="0.35">
      <c r="A193" s="12"/>
      <c r="B193" s="3"/>
      <c r="C193" s="3"/>
      <c r="D193" s="3"/>
    </row>
    <row r="194" spans="1:4" ht="14.25" customHeight="1" x14ac:dyDescent="0.35">
      <c r="A194" s="12"/>
      <c r="B194" s="3"/>
      <c r="C194" s="3"/>
      <c r="D194" s="3"/>
    </row>
    <row r="195" spans="1:4" ht="14.25" customHeight="1" x14ac:dyDescent="0.35">
      <c r="A195" s="12"/>
      <c r="B195" s="3"/>
      <c r="C195" s="3"/>
      <c r="D195" s="3"/>
    </row>
    <row r="196" spans="1:4" ht="14.25" customHeight="1" x14ac:dyDescent="0.35">
      <c r="A196" s="12"/>
      <c r="B196" s="3"/>
      <c r="C196" s="3"/>
      <c r="D196" s="3"/>
    </row>
    <row r="197" spans="1:4" ht="14.25" customHeight="1" x14ac:dyDescent="0.35">
      <c r="A197" s="12"/>
      <c r="B197" s="3"/>
      <c r="C197" s="3"/>
      <c r="D197" s="3"/>
    </row>
    <row r="198" spans="1:4" ht="14.25" customHeight="1" x14ac:dyDescent="0.35">
      <c r="A198" s="12"/>
      <c r="B198" s="3"/>
      <c r="C198" s="3"/>
      <c r="D198" s="3"/>
    </row>
    <row r="199" spans="1:4" ht="14.25" customHeight="1" x14ac:dyDescent="0.35">
      <c r="A199" s="12"/>
      <c r="B199" s="3"/>
      <c r="C199" s="3"/>
      <c r="D199" s="3"/>
    </row>
    <row r="200" spans="1:4" ht="14.25" customHeight="1" x14ac:dyDescent="0.35">
      <c r="A200" s="12"/>
      <c r="B200" s="3"/>
      <c r="C200" s="3"/>
      <c r="D200" s="3"/>
    </row>
    <row r="201" spans="1:4" ht="14.25" customHeight="1" x14ac:dyDescent="0.35">
      <c r="A201" s="12"/>
      <c r="B201" s="3"/>
      <c r="C201" s="3"/>
      <c r="D201" s="3"/>
    </row>
    <row r="202" spans="1:4" ht="14.25" customHeight="1" x14ac:dyDescent="0.35">
      <c r="A202" s="12"/>
      <c r="B202" s="3"/>
      <c r="C202" s="3"/>
      <c r="D202" s="3"/>
    </row>
    <row r="203" spans="1:4" ht="14.25" customHeight="1" x14ac:dyDescent="0.35">
      <c r="A203" s="12"/>
      <c r="B203" s="3"/>
      <c r="C203" s="3"/>
      <c r="D203" s="3"/>
    </row>
    <row r="204" spans="1:4" ht="14.25" customHeight="1" x14ac:dyDescent="0.35">
      <c r="A204" s="12"/>
      <c r="B204" s="3"/>
      <c r="C204" s="3"/>
      <c r="D204" s="3"/>
    </row>
    <row r="205" spans="1:4" ht="14.25" customHeight="1" x14ac:dyDescent="0.35">
      <c r="A205" s="12"/>
      <c r="B205" s="3"/>
      <c r="C205" s="3"/>
      <c r="D205" s="3"/>
    </row>
    <row r="206" spans="1:4" ht="14.25" customHeight="1" x14ac:dyDescent="0.35">
      <c r="A206" s="12"/>
      <c r="B206" s="3"/>
      <c r="C206" s="3"/>
      <c r="D206" s="3"/>
    </row>
    <row r="207" spans="1:4" ht="14.25" customHeight="1" x14ac:dyDescent="0.35">
      <c r="A207" s="12"/>
      <c r="B207" s="3"/>
      <c r="C207" s="3"/>
      <c r="D207" s="3"/>
    </row>
    <row r="208" spans="1:4" ht="14.25" customHeight="1" x14ac:dyDescent="0.35">
      <c r="A208" s="12"/>
      <c r="B208" s="3"/>
      <c r="C208" s="3"/>
      <c r="D208" s="3"/>
    </row>
    <row r="209" spans="1:4" ht="14.25" customHeight="1" x14ac:dyDescent="0.35">
      <c r="A209" s="12"/>
      <c r="B209" s="3"/>
      <c r="C209" s="3"/>
      <c r="D209" s="3"/>
    </row>
    <row r="210" spans="1:4" ht="14.25" customHeight="1" x14ac:dyDescent="0.35">
      <c r="A210" s="12"/>
      <c r="B210" s="3"/>
      <c r="C210" s="3"/>
      <c r="D210" s="3"/>
    </row>
    <row r="211" spans="1:4" ht="14.25" customHeight="1" x14ac:dyDescent="0.35">
      <c r="A211" s="12"/>
      <c r="B211" s="3"/>
      <c r="C211" s="3"/>
      <c r="D211" s="3"/>
    </row>
    <row r="212" spans="1:4" ht="14.25" customHeight="1" x14ac:dyDescent="0.35">
      <c r="A212" s="12"/>
      <c r="B212" s="3"/>
      <c r="C212" s="3"/>
      <c r="D212" s="3"/>
    </row>
    <row r="213" spans="1:4" ht="14.25" customHeight="1" x14ac:dyDescent="0.35">
      <c r="A213" s="12"/>
      <c r="B213" s="3"/>
      <c r="C213" s="3"/>
      <c r="D213" s="3"/>
    </row>
    <row r="214" spans="1:4" ht="14.25" customHeight="1" x14ac:dyDescent="0.35">
      <c r="A214" s="12"/>
      <c r="B214" s="3"/>
      <c r="C214" s="3"/>
      <c r="D214" s="3"/>
    </row>
    <row r="215" spans="1:4" ht="14.25" customHeight="1" x14ac:dyDescent="0.35">
      <c r="A215" s="12"/>
      <c r="B215" s="3"/>
      <c r="C215" s="3"/>
      <c r="D215" s="3"/>
    </row>
    <row r="216" spans="1:4" ht="14.25" customHeight="1" x14ac:dyDescent="0.35">
      <c r="A216" s="12"/>
      <c r="B216" s="3"/>
      <c r="C216" s="3"/>
      <c r="D216" s="3"/>
    </row>
    <row r="217" spans="1:4" ht="14.25" customHeight="1" x14ac:dyDescent="0.35">
      <c r="A217" s="12"/>
      <c r="B217" s="3"/>
      <c r="C217" s="3"/>
      <c r="D217" s="3"/>
    </row>
    <row r="218" spans="1:4" ht="14.25" customHeight="1" x14ac:dyDescent="0.35">
      <c r="A218" s="12"/>
      <c r="B218" s="3"/>
      <c r="C218" s="3"/>
      <c r="D218" s="3"/>
    </row>
    <row r="219" spans="1:4" ht="14.25" customHeight="1" x14ac:dyDescent="0.35">
      <c r="A219" s="12"/>
      <c r="B219" s="3"/>
      <c r="C219" s="3"/>
      <c r="D219" s="3"/>
    </row>
    <row r="220" spans="1:4" ht="14.25" customHeight="1" x14ac:dyDescent="0.35">
      <c r="A220" s="12"/>
      <c r="B220" s="3"/>
      <c r="C220" s="3"/>
      <c r="D220" s="3"/>
    </row>
    <row r="221" spans="1:4" ht="14.25" customHeight="1" x14ac:dyDescent="0.35">
      <c r="A221" s="12"/>
      <c r="B221" s="3"/>
      <c r="C221" s="3"/>
      <c r="D221" s="3"/>
    </row>
    <row r="222" spans="1:4" ht="14.25" customHeight="1" x14ac:dyDescent="0.35">
      <c r="A222" s="12"/>
      <c r="B222" s="3"/>
      <c r="C222" s="3"/>
      <c r="D222" s="3"/>
    </row>
    <row r="223" spans="1:4" ht="14.25" customHeight="1" x14ac:dyDescent="0.35">
      <c r="A223" s="12"/>
      <c r="B223" s="3"/>
      <c r="C223" s="3"/>
      <c r="D223" s="3"/>
    </row>
    <row r="224" spans="1:4" ht="14.25" customHeight="1" x14ac:dyDescent="0.35">
      <c r="A224" s="12"/>
      <c r="B224" s="3"/>
      <c r="C224" s="3"/>
      <c r="D224" s="3"/>
    </row>
    <row r="225" spans="1:4" ht="14.25" customHeight="1" x14ac:dyDescent="0.35">
      <c r="A225" s="12"/>
      <c r="B225" s="3"/>
      <c r="C225" s="3"/>
      <c r="D225" s="3"/>
    </row>
    <row r="226" spans="1:4" ht="14.25" customHeight="1" x14ac:dyDescent="0.35">
      <c r="A226" s="12"/>
      <c r="B226" s="3"/>
      <c r="C226" s="3"/>
      <c r="D226" s="3"/>
    </row>
    <row r="227" spans="1:4" ht="14.25" customHeight="1" x14ac:dyDescent="0.35">
      <c r="A227" s="12"/>
      <c r="B227" s="3"/>
      <c r="C227" s="3"/>
      <c r="D227" s="3"/>
    </row>
    <row r="228" spans="1:4" ht="14.25" customHeight="1" x14ac:dyDescent="0.35">
      <c r="A228" s="12"/>
      <c r="B228" s="3"/>
      <c r="C228" s="3"/>
      <c r="D228" s="3"/>
    </row>
    <row r="229" spans="1:4" ht="14.25" customHeight="1" x14ac:dyDescent="0.35">
      <c r="A229" s="12"/>
      <c r="B229" s="3"/>
      <c r="C229" s="3"/>
      <c r="D229" s="3"/>
    </row>
    <row r="230" spans="1:4" ht="14.25" customHeight="1" x14ac:dyDescent="0.35">
      <c r="A230" s="12"/>
      <c r="B230" s="3"/>
      <c r="C230" s="3"/>
      <c r="D230" s="3"/>
    </row>
    <row r="231" spans="1:4" ht="14.25" customHeight="1" x14ac:dyDescent="0.35">
      <c r="A231" s="12"/>
      <c r="B231" s="3"/>
      <c r="C231" s="3"/>
      <c r="D231" s="3"/>
    </row>
    <row r="232" spans="1:4" ht="14.25" customHeight="1" x14ac:dyDescent="0.35">
      <c r="A232" s="12"/>
      <c r="B232" s="3"/>
      <c r="C232" s="3"/>
      <c r="D232" s="3"/>
    </row>
    <row r="233" spans="1:4" ht="14.25" customHeight="1" x14ac:dyDescent="0.35">
      <c r="A233" s="12"/>
      <c r="B233" s="3"/>
      <c r="C233" s="3"/>
      <c r="D233" s="3"/>
    </row>
    <row r="234" spans="1:4" ht="14.25" customHeight="1" x14ac:dyDescent="0.35">
      <c r="A234" s="12"/>
      <c r="B234" s="3"/>
      <c r="C234" s="3"/>
      <c r="D234" s="3"/>
    </row>
    <row r="235" spans="1:4" ht="14.25" customHeight="1" x14ac:dyDescent="0.35">
      <c r="A235" s="12"/>
      <c r="B235" s="3"/>
      <c r="C235" s="3"/>
      <c r="D235" s="3"/>
    </row>
    <row r="236" spans="1:4" ht="14.25" customHeight="1" x14ac:dyDescent="0.35">
      <c r="A236" s="12"/>
      <c r="B236" s="3"/>
      <c r="C236" s="3"/>
      <c r="D236" s="3"/>
    </row>
    <row r="237" spans="1:4" ht="14.25" customHeight="1" x14ac:dyDescent="0.35">
      <c r="A237" s="12"/>
      <c r="B237" s="3"/>
      <c r="C237" s="3"/>
      <c r="D237" s="3"/>
    </row>
    <row r="238" spans="1:4" ht="14.25" customHeight="1" x14ac:dyDescent="0.35">
      <c r="A238" s="12"/>
      <c r="B238" s="3"/>
      <c r="C238" s="3"/>
      <c r="D238" s="3"/>
    </row>
    <row r="239" spans="1:4" ht="14.25" customHeight="1" x14ac:dyDescent="0.35">
      <c r="A239" s="12"/>
      <c r="B239" s="3"/>
      <c r="C239" s="3"/>
      <c r="D239" s="3"/>
    </row>
    <row r="240" spans="1:4" ht="14.25" customHeight="1" x14ac:dyDescent="0.35">
      <c r="A240" s="12"/>
      <c r="B240" s="3"/>
      <c r="C240" s="3"/>
      <c r="D240" s="3"/>
    </row>
    <row r="241" spans="1:4" ht="14.25" customHeight="1" x14ac:dyDescent="0.35">
      <c r="A241" s="12"/>
      <c r="B241" s="3"/>
      <c r="C241" s="3"/>
      <c r="D241" s="3"/>
    </row>
    <row r="242" spans="1:4" ht="14.25" customHeight="1" x14ac:dyDescent="0.35">
      <c r="A242" s="12"/>
      <c r="B242" s="3"/>
      <c r="C242" s="3"/>
      <c r="D242" s="3"/>
    </row>
    <row r="243" spans="1:4" ht="14.25" customHeight="1" x14ac:dyDescent="0.35">
      <c r="A243" s="12"/>
      <c r="B243" s="3"/>
      <c r="C243" s="3"/>
      <c r="D243" s="3"/>
    </row>
    <row r="244" spans="1:4" ht="14.25" customHeight="1" x14ac:dyDescent="0.35">
      <c r="A244" s="12"/>
      <c r="B244" s="3"/>
      <c r="C244" s="3"/>
      <c r="D244" s="3"/>
    </row>
    <row r="245" spans="1:4" ht="14.25" customHeight="1" x14ac:dyDescent="0.35">
      <c r="A245" s="12"/>
      <c r="B245" s="3"/>
      <c r="C245" s="3"/>
      <c r="D245" s="3"/>
    </row>
    <row r="246" spans="1:4" ht="14.25" customHeight="1" x14ac:dyDescent="0.35">
      <c r="A246" s="8"/>
    </row>
    <row r="247" spans="1:4" ht="14.25" customHeight="1" x14ac:dyDescent="0.35">
      <c r="A247" s="8"/>
    </row>
    <row r="248" spans="1:4" ht="14.25" customHeight="1" x14ac:dyDescent="0.35">
      <c r="A248" s="8"/>
    </row>
    <row r="249" spans="1:4" ht="14.25" customHeight="1" x14ac:dyDescent="0.35">
      <c r="A249" s="8"/>
    </row>
    <row r="250" spans="1:4" ht="14.25" customHeight="1" x14ac:dyDescent="0.35">
      <c r="A250" s="8"/>
    </row>
    <row r="251" spans="1:4" ht="14.25" customHeight="1" x14ac:dyDescent="0.35">
      <c r="A251" s="8"/>
    </row>
    <row r="252" spans="1:4" ht="14.25" customHeight="1" x14ac:dyDescent="0.35">
      <c r="A252" s="8"/>
    </row>
    <row r="253" spans="1:4" ht="14.25" customHeight="1" x14ac:dyDescent="0.35">
      <c r="A253" s="8"/>
    </row>
    <row r="254" spans="1:4" ht="14.25" customHeight="1" x14ac:dyDescent="0.35"/>
    <row r="255" spans="1:4" ht="14.25" customHeight="1" x14ac:dyDescent="0.35"/>
    <row r="256" spans="1:4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00"/>
  <sheetViews>
    <sheetView topLeftCell="A30" zoomScaleNormal="100" workbookViewId="0">
      <selection activeCell="K45" sqref="K45"/>
    </sheetView>
  </sheetViews>
  <sheetFormatPr defaultColWidth="14.453125" defaultRowHeight="14.5" x14ac:dyDescent="0.35"/>
  <cols>
    <col min="1" max="1" width="11.54296875" customWidth="1"/>
    <col min="2" max="2" width="36.6328125" customWidth="1"/>
    <col min="3" max="3" width="12.36328125" customWidth="1"/>
    <col min="4" max="4" width="8.6328125" customWidth="1"/>
    <col min="5" max="5" width="32.54296875" customWidth="1"/>
    <col min="6" max="6" width="12.36328125" customWidth="1"/>
    <col min="7" max="26" width="8.6328125" customWidth="1"/>
  </cols>
  <sheetData>
    <row r="1" spans="1:7" ht="19.5" customHeight="1" x14ac:dyDescent="0.35">
      <c r="A1" s="7" t="s">
        <v>36</v>
      </c>
    </row>
    <row r="2" spans="1:7" ht="19.5" customHeight="1" x14ac:dyDescent="0.35">
      <c r="A2" s="18">
        <v>10.3</v>
      </c>
      <c r="B2" s="19" t="str">
        <f>SCHEDULE!E2</f>
        <v>Sue Oakley</v>
      </c>
      <c r="C2" s="19" t="s">
        <v>37</v>
      </c>
      <c r="D2" s="10"/>
      <c r="E2" s="19" t="str">
        <f>SCHEDULE!G2</f>
        <v>Bye</v>
      </c>
      <c r="F2" s="19" t="s">
        <v>37</v>
      </c>
      <c r="G2" s="10"/>
    </row>
    <row r="3" spans="1:7" ht="19.5" customHeight="1" x14ac:dyDescent="0.35">
      <c r="A3" s="20" t="s">
        <v>38</v>
      </c>
      <c r="B3" s="21"/>
      <c r="C3" s="21" t="s">
        <v>39</v>
      </c>
      <c r="D3" s="21"/>
      <c r="E3" s="21"/>
      <c r="F3" s="21" t="s">
        <v>39</v>
      </c>
      <c r="G3" s="21"/>
    </row>
    <row r="4" spans="1:7" ht="19.5" customHeight="1" x14ac:dyDescent="0.35">
      <c r="A4" s="8"/>
      <c r="B4" s="22" t="s">
        <v>40</v>
      </c>
      <c r="C4" s="22"/>
      <c r="D4" s="10"/>
      <c r="E4" s="22" t="s">
        <v>40</v>
      </c>
      <c r="F4" s="22"/>
      <c r="G4" s="10"/>
    </row>
    <row r="5" spans="1:7" ht="19.5" customHeight="1" x14ac:dyDescent="0.35">
      <c r="A5" s="8"/>
    </row>
    <row r="6" spans="1:7" ht="19.5" customHeight="1" x14ac:dyDescent="0.35">
      <c r="A6" s="7" t="s">
        <v>36</v>
      </c>
    </row>
    <row r="7" spans="1:7" ht="19.5" customHeight="1" x14ac:dyDescent="0.35">
      <c r="A7" s="18">
        <v>10.3</v>
      </c>
      <c r="B7" s="19" t="str">
        <f>SCHEDULE!E3</f>
        <v>Bye</v>
      </c>
      <c r="C7" s="19" t="s">
        <v>37</v>
      </c>
      <c r="D7" s="10"/>
      <c r="E7" s="19" t="str">
        <f>SCHEDULE!G3</f>
        <v>Jean Brackenridge</v>
      </c>
      <c r="F7" s="19" t="s">
        <v>37</v>
      </c>
      <c r="G7" s="10"/>
    </row>
    <row r="8" spans="1:7" ht="19.5" customHeight="1" x14ac:dyDescent="0.35">
      <c r="A8" s="20" t="s">
        <v>41</v>
      </c>
      <c r="B8" s="21"/>
      <c r="C8" s="21" t="s">
        <v>39</v>
      </c>
      <c r="D8" s="21"/>
      <c r="E8" s="21"/>
      <c r="F8" s="21" t="s">
        <v>39</v>
      </c>
      <c r="G8" s="21"/>
    </row>
    <row r="9" spans="1:7" ht="19.5" customHeight="1" x14ac:dyDescent="0.35">
      <c r="A9" s="8"/>
      <c r="B9" s="22" t="s">
        <v>40</v>
      </c>
      <c r="C9" s="22"/>
      <c r="D9" s="10"/>
      <c r="E9" s="22" t="s">
        <v>40</v>
      </c>
      <c r="F9" s="22"/>
      <c r="G9" s="10"/>
    </row>
    <row r="10" spans="1:7" ht="19.5" customHeight="1" x14ac:dyDescent="0.35">
      <c r="A10" s="8"/>
    </row>
    <row r="11" spans="1:7" ht="19.5" customHeight="1" x14ac:dyDescent="0.35">
      <c r="A11" s="7" t="s">
        <v>36</v>
      </c>
    </row>
    <row r="12" spans="1:7" ht="19.5" customHeight="1" x14ac:dyDescent="0.35">
      <c r="A12" s="18">
        <v>10.3</v>
      </c>
      <c r="B12" s="19" t="str">
        <f>SCHEDULE!E13</f>
        <v>Tony Webster</v>
      </c>
      <c r="C12" s="19" t="s">
        <v>37</v>
      </c>
      <c r="D12" s="10"/>
      <c r="E12" s="19" t="str">
        <f>SCHEDULE!G13</f>
        <v>Martin Cole</v>
      </c>
      <c r="F12" s="19" t="s">
        <v>37</v>
      </c>
      <c r="G12" s="10"/>
    </row>
    <row r="13" spans="1:7" ht="19.5" customHeight="1" x14ac:dyDescent="0.35">
      <c r="A13" s="20" t="s">
        <v>42</v>
      </c>
      <c r="B13" s="21"/>
      <c r="C13" s="21" t="s">
        <v>39</v>
      </c>
      <c r="D13" s="21"/>
      <c r="E13" s="21"/>
      <c r="F13" s="21" t="s">
        <v>39</v>
      </c>
      <c r="G13" s="21"/>
    </row>
    <row r="14" spans="1:7" ht="19.5" customHeight="1" x14ac:dyDescent="0.35">
      <c r="A14" s="8"/>
      <c r="B14" s="22" t="s">
        <v>40</v>
      </c>
      <c r="C14" s="22"/>
      <c r="D14" s="10"/>
      <c r="E14" s="22" t="s">
        <v>40</v>
      </c>
      <c r="F14" s="22"/>
      <c r="G14" s="10"/>
    </row>
    <row r="15" spans="1:7" ht="19.5" customHeight="1" x14ac:dyDescent="0.35"/>
    <row r="16" spans="1:7" ht="19.5" customHeight="1" x14ac:dyDescent="0.35">
      <c r="A16" s="7" t="s">
        <v>36</v>
      </c>
    </row>
    <row r="17" spans="1:7" ht="19.5" customHeight="1" x14ac:dyDescent="0.35">
      <c r="A17" s="18">
        <v>10.3</v>
      </c>
      <c r="B17" s="19" t="str">
        <f>SCHEDULE!E24</f>
        <v>Barry Radford</v>
      </c>
      <c r="C17" s="19" t="s">
        <v>37</v>
      </c>
      <c r="D17" s="10"/>
      <c r="E17" s="19" t="str">
        <f>SCHEDULE!G24</f>
        <v>Matt Knight</v>
      </c>
      <c r="F17" s="19" t="s">
        <v>37</v>
      </c>
      <c r="G17" s="10"/>
    </row>
    <row r="18" spans="1:7" ht="19.5" customHeight="1" x14ac:dyDescent="0.35">
      <c r="A18" s="20" t="s">
        <v>43</v>
      </c>
      <c r="B18" s="21"/>
      <c r="C18" s="21" t="s">
        <v>39</v>
      </c>
      <c r="D18" s="21"/>
      <c r="E18" s="21"/>
      <c r="F18" s="21" t="s">
        <v>39</v>
      </c>
      <c r="G18" s="21"/>
    </row>
    <row r="19" spans="1:7" ht="19.5" customHeight="1" x14ac:dyDescent="0.35">
      <c r="A19" s="8"/>
      <c r="B19" s="22" t="s">
        <v>40</v>
      </c>
      <c r="C19" s="22"/>
      <c r="D19" s="10"/>
      <c r="E19" s="22" t="s">
        <v>40</v>
      </c>
      <c r="F19" s="22"/>
      <c r="G19" s="10"/>
    </row>
    <row r="20" spans="1:7" ht="19.5" customHeight="1" x14ac:dyDescent="0.35"/>
    <row r="21" spans="1:7" ht="19.5" customHeight="1" x14ac:dyDescent="0.35">
      <c r="A21" s="7" t="s">
        <v>36</v>
      </c>
    </row>
    <row r="22" spans="1:7" ht="19.5" customHeight="1" x14ac:dyDescent="0.35">
      <c r="A22" s="18">
        <v>10.3</v>
      </c>
      <c r="B22" s="19" t="str">
        <f>SCHEDULE!E15</f>
        <v>Jon Scoones</v>
      </c>
      <c r="C22" s="19" t="s">
        <v>37</v>
      </c>
      <c r="D22" s="10"/>
      <c r="E22" s="19" t="str">
        <f>SCHEDULE!G15</f>
        <v>Sean Stratford</v>
      </c>
      <c r="F22" s="19" t="s">
        <v>37</v>
      </c>
      <c r="G22" s="10"/>
    </row>
    <row r="23" spans="1:7" ht="19.5" customHeight="1" x14ac:dyDescent="0.35">
      <c r="A23" s="20" t="s">
        <v>44</v>
      </c>
      <c r="B23" s="21"/>
      <c r="C23" s="21" t="s">
        <v>39</v>
      </c>
      <c r="D23" s="21"/>
      <c r="E23" s="21"/>
      <c r="F23" s="21" t="s">
        <v>39</v>
      </c>
      <c r="G23" s="21"/>
    </row>
    <row r="24" spans="1:7" ht="19.5" customHeight="1" x14ac:dyDescent="0.35">
      <c r="A24" s="8"/>
      <c r="B24" s="22" t="s">
        <v>40</v>
      </c>
      <c r="C24" s="22"/>
      <c r="D24" s="10"/>
      <c r="E24" s="22" t="s">
        <v>40</v>
      </c>
      <c r="F24" s="22"/>
      <c r="G24" s="10"/>
    </row>
    <row r="25" spans="1:7" ht="19.5" customHeight="1" x14ac:dyDescent="0.35"/>
    <row r="26" spans="1:7" ht="19.5" customHeight="1" x14ac:dyDescent="0.35">
      <c r="A26" s="7" t="s">
        <v>36</v>
      </c>
    </row>
    <row r="27" spans="1:7" ht="19.5" customHeight="1" x14ac:dyDescent="0.35">
      <c r="A27" s="18">
        <v>10.3</v>
      </c>
      <c r="B27" s="19" t="str">
        <f>SCHEDULE!E7</f>
        <v>Michelle Baden</v>
      </c>
      <c r="C27" s="19" t="s">
        <v>37</v>
      </c>
      <c r="D27" s="10"/>
      <c r="E27" s="19" t="str">
        <f>SCHEDULE!G7</f>
        <v>Bob Osborne</v>
      </c>
      <c r="F27" s="19" t="s">
        <v>37</v>
      </c>
      <c r="G27" s="10"/>
    </row>
    <row r="28" spans="1:7" ht="19.5" customHeight="1" x14ac:dyDescent="0.35">
      <c r="A28" s="20" t="s">
        <v>45</v>
      </c>
      <c r="B28" s="21"/>
      <c r="C28" s="21" t="s">
        <v>39</v>
      </c>
      <c r="D28" s="21"/>
      <c r="E28" s="21"/>
      <c r="F28" s="21" t="s">
        <v>39</v>
      </c>
      <c r="G28" s="21"/>
    </row>
    <row r="29" spans="1:7" ht="19.5" customHeight="1" x14ac:dyDescent="0.35">
      <c r="A29" s="8"/>
      <c r="B29" s="22" t="s">
        <v>40</v>
      </c>
      <c r="C29" s="22"/>
      <c r="D29" s="10"/>
      <c r="E29" s="22" t="s">
        <v>40</v>
      </c>
      <c r="F29" s="22"/>
      <c r="G29" s="10"/>
    </row>
    <row r="30" spans="1:7" ht="19.5" customHeight="1" x14ac:dyDescent="0.35"/>
    <row r="31" spans="1:7" ht="19.5" customHeight="1" x14ac:dyDescent="0.35">
      <c r="A31" s="7" t="s">
        <v>36</v>
      </c>
    </row>
    <row r="32" spans="1:7" ht="19.5" customHeight="1" x14ac:dyDescent="0.35">
      <c r="A32" s="18">
        <v>10.3</v>
      </c>
      <c r="B32" s="19" t="str">
        <f>SCHEDULE!E17</f>
        <v>Abbey Balchin</v>
      </c>
      <c r="C32" s="19" t="s">
        <v>37</v>
      </c>
      <c r="D32" s="10"/>
      <c r="E32" s="19" t="str">
        <f>SCHEDULE!G17</f>
        <v>Dean Clark</v>
      </c>
      <c r="F32" s="19" t="s">
        <v>37</v>
      </c>
      <c r="G32" s="10"/>
    </row>
    <row r="33" spans="1:7" ht="19.5" customHeight="1" x14ac:dyDescent="0.35">
      <c r="A33" s="20" t="s">
        <v>46</v>
      </c>
      <c r="B33" s="21"/>
      <c r="C33" s="21" t="s">
        <v>39</v>
      </c>
      <c r="D33" s="21"/>
      <c r="E33" s="21"/>
      <c r="F33" s="21" t="s">
        <v>39</v>
      </c>
      <c r="G33" s="21"/>
    </row>
    <row r="34" spans="1:7" ht="19.5" customHeight="1" x14ac:dyDescent="0.35">
      <c r="A34" s="8"/>
      <c r="B34" s="22" t="s">
        <v>40</v>
      </c>
      <c r="C34" s="22"/>
      <c r="D34" s="10"/>
      <c r="E34" s="22" t="s">
        <v>40</v>
      </c>
      <c r="F34" s="22"/>
      <c r="G34" s="10"/>
    </row>
    <row r="35" spans="1:7" ht="19.5" customHeight="1" x14ac:dyDescent="0.35"/>
    <row r="36" spans="1:7" ht="19.5" customHeight="1" x14ac:dyDescent="0.35">
      <c r="A36" s="7" t="s">
        <v>36</v>
      </c>
    </row>
    <row r="37" spans="1:7" ht="19.5" customHeight="1" x14ac:dyDescent="0.35">
      <c r="A37" s="18">
        <v>10.3</v>
      </c>
      <c r="B37" s="19" t="str">
        <f>SCHEDULE!E18</f>
        <v>Matt Jones</v>
      </c>
      <c r="C37" s="19" t="s">
        <v>37</v>
      </c>
      <c r="D37" s="10"/>
      <c r="E37" s="19" t="str">
        <f>SCHEDULE!G18</f>
        <v>Alan Donovan</v>
      </c>
      <c r="F37" s="19" t="s">
        <v>37</v>
      </c>
      <c r="G37" s="10"/>
    </row>
    <row r="38" spans="1:7" ht="19.5" customHeight="1" x14ac:dyDescent="0.35">
      <c r="A38" s="20" t="s">
        <v>47</v>
      </c>
      <c r="B38" s="21"/>
      <c r="C38" s="21" t="s">
        <v>39</v>
      </c>
      <c r="D38" s="21"/>
      <c r="E38" s="21"/>
      <c r="F38" s="21" t="s">
        <v>39</v>
      </c>
      <c r="G38" s="21"/>
    </row>
    <row r="39" spans="1:7" ht="19.5" customHeight="1" x14ac:dyDescent="0.35">
      <c r="A39" s="8"/>
      <c r="B39" s="22" t="s">
        <v>40</v>
      </c>
      <c r="C39" s="22"/>
      <c r="D39" s="10"/>
      <c r="E39" s="22" t="s">
        <v>40</v>
      </c>
      <c r="F39" s="22"/>
      <c r="G39" s="10"/>
    </row>
    <row r="40" spans="1:7" ht="19.5" customHeight="1" x14ac:dyDescent="0.35"/>
    <row r="41" spans="1:7" ht="19.5" customHeight="1" x14ac:dyDescent="0.35"/>
    <row r="42" spans="1:7" ht="19.5" customHeight="1" x14ac:dyDescent="0.35"/>
    <row r="43" spans="1:7" ht="19.5" customHeight="1" x14ac:dyDescent="0.35"/>
    <row r="44" spans="1:7" ht="19.5" customHeight="1" x14ac:dyDescent="0.35"/>
    <row r="45" spans="1:7" ht="19.5" customHeight="1" x14ac:dyDescent="0.35"/>
    <row r="46" spans="1:7" ht="19.5" customHeight="1" x14ac:dyDescent="0.35"/>
    <row r="47" spans="1:7" ht="19.5" customHeight="1" x14ac:dyDescent="0.35"/>
    <row r="48" spans="1:7" ht="19.5" customHeight="1" x14ac:dyDescent="0.35"/>
    <row r="49" spans="1:7" ht="19.5" customHeight="1" x14ac:dyDescent="0.35"/>
    <row r="50" spans="1:7" ht="19.5" customHeight="1" x14ac:dyDescent="0.35"/>
    <row r="51" spans="1:7" ht="19.5" customHeight="1" x14ac:dyDescent="0.35">
      <c r="A51" s="7" t="s">
        <v>36</v>
      </c>
    </row>
    <row r="52" spans="1:7" ht="19.5" customHeight="1" x14ac:dyDescent="0.35">
      <c r="A52" s="18">
        <v>10.45</v>
      </c>
      <c r="B52" s="19" t="str">
        <f>SCHEDULE!E11</f>
        <v>Bye</v>
      </c>
      <c r="C52" s="19" t="s">
        <v>37</v>
      </c>
      <c r="D52" s="10"/>
      <c r="E52" s="19" t="str">
        <f>SCHEDULE!G11</f>
        <v>Curt Driver</v>
      </c>
      <c r="F52" s="19" t="s">
        <v>37</v>
      </c>
      <c r="G52" s="10"/>
    </row>
    <row r="53" spans="1:7" ht="19.5" customHeight="1" x14ac:dyDescent="0.35">
      <c r="A53" s="20" t="s">
        <v>38</v>
      </c>
      <c r="B53" s="21"/>
      <c r="C53" s="21" t="s">
        <v>39</v>
      </c>
      <c r="D53" s="21"/>
      <c r="E53" s="21"/>
      <c r="F53" s="21" t="s">
        <v>39</v>
      </c>
      <c r="G53" s="21"/>
    </row>
    <row r="54" spans="1:7" ht="19.5" customHeight="1" x14ac:dyDescent="0.35">
      <c r="A54" s="8"/>
      <c r="B54" s="22" t="s">
        <v>40</v>
      </c>
      <c r="C54" s="22"/>
      <c r="D54" s="10"/>
      <c r="E54" s="22" t="s">
        <v>40</v>
      </c>
      <c r="F54" s="22"/>
      <c r="G54" s="10"/>
    </row>
    <row r="55" spans="1:7" ht="19.5" customHeight="1" x14ac:dyDescent="0.35">
      <c r="A55" s="8"/>
    </row>
    <row r="56" spans="1:7" ht="19.5" customHeight="1" x14ac:dyDescent="0.35">
      <c r="A56" s="7" t="s">
        <v>36</v>
      </c>
    </row>
    <row r="57" spans="1:7" ht="19.5" customHeight="1" x14ac:dyDescent="0.35">
      <c r="A57" s="18">
        <v>10.45</v>
      </c>
      <c r="B57" s="19" t="str">
        <f>SCHEDULE!E12</f>
        <v>Chris Cox</v>
      </c>
      <c r="C57" s="19" t="s">
        <v>37</v>
      </c>
      <c r="D57" s="10"/>
      <c r="E57" s="19" t="str">
        <f>SCHEDULE!G12</f>
        <v>Kevin Tunstall</v>
      </c>
      <c r="F57" s="19" t="s">
        <v>37</v>
      </c>
      <c r="G57" s="10"/>
    </row>
    <row r="58" spans="1:7" ht="19.5" customHeight="1" x14ac:dyDescent="0.35">
      <c r="A58" s="20" t="s">
        <v>41</v>
      </c>
      <c r="B58" s="21"/>
      <c r="C58" s="21" t="s">
        <v>39</v>
      </c>
      <c r="D58" s="21"/>
      <c r="E58" s="21"/>
      <c r="F58" s="21" t="s">
        <v>39</v>
      </c>
      <c r="G58" s="21"/>
    </row>
    <row r="59" spans="1:7" ht="19.5" customHeight="1" x14ac:dyDescent="0.35">
      <c r="A59" s="8"/>
      <c r="B59" s="22" t="s">
        <v>40</v>
      </c>
      <c r="C59" s="22"/>
      <c r="D59" s="10"/>
      <c r="E59" s="22" t="s">
        <v>40</v>
      </c>
      <c r="F59" s="22"/>
      <c r="G59" s="10"/>
    </row>
    <row r="60" spans="1:7" ht="19.5" customHeight="1" x14ac:dyDescent="0.35">
      <c r="A60" s="8"/>
    </row>
    <row r="61" spans="1:7" ht="19.5" customHeight="1" x14ac:dyDescent="0.35">
      <c r="A61" s="7" t="s">
        <v>36</v>
      </c>
    </row>
    <row r="62" spans="1:7" ht="19.5" customHeight="1" x14ac:dyDescent="0.35">
      <c r="A62" s="18">
        <v>10.45</v>
      </c>
      <c r="B62" s="19" t="str">
        <f>SCHEDULE!E4</f>
        <v>Michael Wilson</v>
      </c>
      <c r="C62" s="19" t="s">
        <v>37</v>
      </c>
      <c r="D62" s="10"/>
      <c r="E62" s="19" t="str">
        <f>SCHEDULE!G4</f>
        <v>James Whittle</v>
      </c>
      <c r="F62" s="19" t="s">
        <v>37</v>
      </c>
      <c r="G62" s="10"/>
    </row>
    <row r="63" spans="1:7" ht="19.5" customHeight="1" x14ac:dyDescent="0.35">
      <c r="A63" s="20" t="s">
        <v>42</v>
      </c>
      <c r="B63" s="21"/>
      <c r="C63" s="21" t="s">
        <v>39</v>
      </c>
      <c r="D63" s="21"/>
      <c r="E63" s="21"/>
      <c r="F63" s="21" t="s">
        <v>39</v>
      </c>
      <c r="G63" s="21"/>
    </row>
    <row r="64" spans="1:7" ht="19.5" customHeight="1" x14ac:dyDescent="0.35">
      <c r="A64" s="8"/>
      <c r="B64" s="22" t="s">
        <v>40</v>
      </c>
      <c r="C64" s="22"/>
      <c r="D64" s="10"/>
      <c r="E64" s="22" t="s">
        <v>40</v>
      </c>
      <c r="F64" s="22"/>
      <c r="G64" s="10"/>
    </row>
    <row r="65" spans="1:7" ht="19.5" customHeight="1" x14ac:dyDescent="0.35"/>
    <row r="66" spans="1:7" ht="19.5" customHeight="1" x14ac:dyDescent="0.35">
      <c r="A66" s="7" t="s">
        <v>36</v>
      </c>
    </row>
    <row r="67" spans="1:7" ht="19.5" customHeight="1" x14ac:dyDescent="0.35">
      <c r="A67" s="18">
        <v>10.45</v>
      </c>
      <c r="B67" s="19" t="str">
        <f>SCHEDULE!E5</f>
        <v>Stuart Mepham</v>
      </c>
      <c r="C67" s="19" t="s">
        <v>37</v>
      </c>
      <c r="D67" s="10"/>
      <c r="E67" s="19" t="str">
        <f>SCHEDULE!G5</f>
        <v>Geoff Jukes</v>
      </c>
      <c r="F67" s="19" t="s">
        <v>37</v>
      </c>
      <c r="G67" s="10"/>
    </row>
    <row r="68" spans="1:7" ht="19.5" customHeight="1" x14ac:dyDescent="0.35">
      <c r="A68" s="20" t="s">
        <v>43</v>
      </c>
      <c r="B68" s="21"/>
      <c r="C68" s="21" t="s">
        <v>39</v>
      </c>
      <c r="D68" s="21"/>
      <c r="E68" s="21"/>
      <c r="F68" s="21" t="s">
        <v>39</v>
      </c>
      <c r="G68" s="21"/>
    </row>
    <row r="69" spans="1:7" ht="19.5" customHeight="1" x14ac:dyDescent="0.35">
      <c r="A69" s="8"/>
      <c r="B69" s="22" t="s">
        <v>40</v>
      </c>
      <c r="C69" s="22"/>
      <c r="D69" s="10"/>
      <c r="E69" s="22" t="s">
        <v>40</v>
      </c>
      <c r="F69" s="22"/>
      <c r="G69" s="10"/>
    </row>
    <row r="70" spans="1:7" ht="19.5" customHeight="1" x14ac:dyDescent="0.35"/>
    <row r="71" spans="1:7" ht="19.5" customHeight="1" x14ac:dyDescent="0.35">
      <c r="A71" s="7" t="s">
        <v>36</v>
      </c>
    </row>
    <row r="72" spans="1:7" ht="19.5" customHeight="1" x14ac:dyDescent="0.35">
      <c r="A72" s="18">
        <v>10.45</v>
      </c>
      <c r="B72" s="19" t="str">
        <f>SCHEDULE!E6</f>
        <v>Jim Balchin</v>
      </c>
      <c r="C72" s="19" t="s">
        <v>37</v>
      </c>
      <c r="D72" s="10"/>
      <c r="E72" s="19" t="str">
        <f>SCHEDULE!G6</f>
        <v>Dave Constable</v>
      </c>
      <c r="F72" s="19" t="s">
        <v>37</v>
      </c>
      <c r="G72" s="10"/>
    </row>
    <row r="73" spans="1:7" ht="19.5" customHeight="1" x14ac:dyDescent="0.35">
      <c r="A73" s="20" t="s">
        <v>44</v>
      </c>
      <c r="B73" s="21"/>
      <c r="C73" s="21" t="s">
        <v>39</v>
      </c>
      <c r="D73" s="21"/>
      <c r="E73" s="21"/>
      <c r="F73" s="21" t="s">
        <v>39</v>
      </c>
      <c r="G73" s="21"/>
    </row>
    <row r="74" spans="1:7" ht="19.5" customHeight="1" x14ac:dyDescent="0.35">
      <c r="A74" s="8"/>
      <c r="B74" s="22" t="s">
        <v>40</v>
      </c>
      <c r="C74" s="22"/>
      <c r="D74" s="10"/>
      <c r="E74" s="22" t="s">
        <v>40</v>
      </c>
      <c r="F74" s="22"/>
      <c r="G74" s="10"/>
    </row>
    <row r="75" spans="1:7" ht="19.5" customHeight="1" x14ac:dyDescent="0.35"/>
    <row r="76" spans="1:7" ht="19.5" customHeight="1" x14ac:dyDescent="0.35">
      <c r="A76" s="7" t="s">
        <v>36</v>
      </c>
    </row>
    <row r="77" spans="1:7" ht="19.5" customHeight="1" x14ac:dyDescent="0.35">
      <c r="A77" s="18">
        <v>10.45</v>
      </c>
      <c r="B77" s="19" t="str">
        <f>SCHEDULE!E16</f>
        <v>Lee Radford</v>
      </c>
      <c r="C77" s="19" t="s">
        <v>37</v>
      </c>
      <c r="D77" s="10"/>
      <c r="E77" s="19" t="str">
        <f>SCHEDULE!G16</f>
        <v>Melvyn Johnson</v>
      </c>
      <c r="F77" s="19" t="s">
        <v>37</v>
      </c>
      <c r="G77" s="10"/>
    </row>
    <row r="78" spans="1:7" ht="19.5" customHeight="1" x14ac:dyDescent="0.35">
      <c r="A78" s="20" t="s">
        <v>45</v>
      </c>
      <c r="B78" s="21"/>
      <c r="C78" s="21" t="s">
        <v>39</v>
      </c>
      <c r="D78" s="21"/>
      <c r="E78" s="21"/>
      <c r="F78" s="21" t="s">
        <v>39</v>
      </c>
      <c r="G78" s="21"/>
    </row>
    <row r="79" spans="1:7" ht="19.5" customHeight="1" x14ac:dyDescent="0.35">
      <c r="A79" s="8"/>
      <c r="B79" s="22" t="s">
        <v>40</v>
      </c>
      <c r="C79" s="22"/>
      <c r="D79" s="10"/>
      <c r="E79" s="22" t="s">
        <v>40</v>
      </c>
      <c r="F79" s="22"/>
      <c r="G79" s="10"/>
    </row>
    <row r="80" spans="1:7" ht="19.5" customHeight="1" x14ac:dyDescent="0.35"/>
    <row r="81" spans="1:7" ht="19.5" customHeight="1" x14ac:dyDescent="0.35">
      <c r="A81" s="7" t="s">
        <v>36</v>
      </c>
    </row>
    <row r="82" spans="1:7" ht="19.5" customHeight="1" x14ac:dyDescent="0.35">
      <c r="A82" s="18">
        <v>10.45</v>
      </c>
      <c r="B82" s="19" t="str">
        <f>SCHEDULE!E8</f>
        <v>Brian Stevens</v>
      </c>
      <c r="C82" s="19" t="s">
        <v>37</v>
      </c>
      <c r="D82" s="10"/>
      <c r="E82" s="19" t="str">
        <f>SCHEDULE!G8</f>
        <v>Phil Osborne</v>
      </c>
      <c r="F82" s="19" t="s">
        <v>37</v>
      </c>
      <c r="G82" s="10"/>
    </row>
    <row r="83" spans="1:7" ht="19.5" customHeight="1" x14ac:dyDescent="0.35">
      <c r="A83" s="20" t="s">
        <v>46</v>
      </c>
      <c r="B83" s="21"/>
      <c r="C83" s="21" t="s">
        <v>39</v>
      </c>
      <c r="D83" s="21"/>
      <c r="E83" s="21"/>
      <c r="F83" s="21" t="s">
        <v>39</v>
      </c>
      <c r="G83" s="21"/>
    </row>
    <row r="84" spans="1:7" ht="19.5" customHeight="1" x14ac:dyDescent="0.35">
      <c r="A84" s="8"/>
      <c r="B84" s="22" t="s">
        <v>40</v>
      </c>
      <c r="C84" s="22"/>
      <c r="D84" s="10"/>
      <c r="E84" s="22" t="s">
        <v>40</v>
      </c>
      <c r="F84" s="22"/>
      <c r="G84" s="10"/>
    </row>
    <row r="85" spans="1:7" ht="19.5" customHeight="1" x14ac:dyDescent="0.35"/>
    <row r="86" spans="1:7" ht="19.5" customHeight="1" x14ac:dyDescent="0.35">
      <c r="A86" s="7" t="s">
        <v>36</v>
      </c>
    </row>
    <row r="87" spans="1:7" ht="19.5" customHeight="1" x14ac:dyDescent="0.35">
      <c r="A87" s="18">
        <v>10.45</v>
      </c>
      <c r="B87" s="19" t="str">
        <f>SCHEDULE!E9</f>
        <v>Bye</v>
      </c>
      <c r="C87" s="19" t="s">
        <v>37</v>
      </c>
      <c r="D87" s="10"/>
      <c r="E87" s="19" t="str">
        <f>SCHEDULE!G9</f>
        <v>Stuart Carruthers</v>
      </c>
      <c r="F87" s="19" t="s">
        <v>37</v>
      </c>
      <c r="G87" s="10"/>
    </row>
    <row r="88" spans="1:7" ht="19.5" customHeight="1" x14ac:dyDescent="0.35">
      <c r="A88" s="20" t="s">
        <v>47</v>
      </c>
      <c r="B88" s="21"/>
      <c r="C88" s="21" t="s">
        <v>39</v>
      </c>
      <c r="D88" s="21"/>
      <c r="E88" s="21"/>
      <c r="F88" s="21" t="s">
        <v>39</v>
      </c>
      <c r="G88" s="21"/>
    </row>
    <row r="89" spans="1:7" ht="19.5" customHeight="1" x14ac:dyDescent="0.35">
      <c r="A89" s="8"/>
      <c r="B89" s="22" t="s">
        <v>40</v>
      </c>
      <c r="C89" s="22"/>
      <c r="D89" s="10"/>
      <c r="E89" s="22" t="s">
        <v>40</v>
      </c>
      <c r="F89" s="22"/>
      <c r="G89" s="10"/>
    </row>
    <row r="90" spans="1:7" ht="19.5" customHeight="1" x14ac:dyDescent="0.35"/>
    <row r="91" spans="1:7" ht="19.5" customHeight="1" x14ac:dyDescent="0.35"/>
    <row r="92" spans="1:7" ht="19.5" customHeight="1" x14ac:dyDescent="0.35"/>
    <row r="93" spans="1:7" ht="19.5" customHeight="1" x14ac:dyDescent="0.35"/>
    <row r="94" spans="1:7" ht="19.5" customHeight="1" x14ac:dyDescent="0.35"/>
    <row r="95" spans="1:7" ht="19.5" customHeight="1" x14ac:dyDescent="0.35"/>
    <row r="96" spans="1:7" ht="19.5" customHeight="1" x14ac:dyDescent="0.35"/>
    <row r="97" spans="1:7" ht="19.5" customHeight="1" x14ac:dyDescent="0.35"/>
    <row r="98" spans="1:7" ht="19.5" customHeight="1" x14ac:dyDescent="0.35"/>
    <row r="99" spans="1:7" ht="19.5" customHeight="1" x14ac:dyDescent="0.35"/>
    <row r="100" spans="1:7" ht="19.5" customHeight="1" x14ac:dyDescent="0.35"/>
    <row r="101" spans="1:7" ht="19.5" customHeight="1" x14ac:dyDescent="0.35">
      <c r="A101" s="7" t="s">
        <v>36</v>
      </c>
    </row>
    <row r="102" spans="1:7" ht="19.5" customHeight="1" x14ac:dyDescent="0.35">
      <c r="A102" s="18">
        <v>11.3</v>
      </c>
      <c r="B102" s="19" t="str">
        <f>SCHEDULE!E20</f>
        <v>Nigel Senior</v>
      </c>
      <c r="C102" s="19" t="s">
        <v>37</v>
      </c>
      <c r="D102" s="10"/>
      <c r="E102" s="19" t="str">
        <f>SCHEDULE!G20</f>
        <v>Bye</v>
      </c>
      <c r="F102" s="19" t="s">
        <v>37</v>
      </c>
      <c r="G102" s="10"/>
    </row>
    <row r="103" spans="1:7" ht="19.5" customHeight="1" x14ac:dyDescent="0.35">
      <c r="A103" s="20" t="s">
        <v>38</v>
      </c>
      <c r="B103" s="21"/>
      <c r="C103" s="21" t="s">
        <v>39</v>
      </c>
      <c r="D103" s="21"/>
      <c r="E103" s="21"/>
      <c r="F103" s="21" t="s">
        <v>39</v>
      </c>
      <c r="G103" s="21"/>
    </row>
    <row r="104" spans="1:7" ht="19.5" customHeight="1" x14ac:dyDescent="0.35">
      <c r="A104" s="8"/>
      <c r="B104" s="22" t="s">
        <v>40</v>
      </c>
      <c r="C104" s="22"/>
      <c r="D104" s="10"/>
      <c r="E104" s="22" t="s">
        <v>40</v>
      </c>
      <c r="F104" s="22"/>
      <c r="G104" s="10"/>
    </row>
    <row r="105" spans="1:7" ht="19.5" customHeight="1" x14ac:dyDescent="0.35">
      <c r="A105" s="8"/>
    </row>
    <row r="106" spans="1:7" ht="19.5" customHeight="1" x14ac:dyDescent="0.35">
      <c r="A106" s="7" t="s">
        <v>36</v>
      </c>
    </row>
    <row r="107" spans="1:7" ht="19.5" customHeight="1" x14ac:dyDescent="0.35">
      <c r="A107" s="18">
        <v>11.3</v>
      </c>
      <c r="B107" s="19" t="str">
        <f>SCHEDULE!E21</f>
        <v>Bye</v>
      </c>
      <c r="C107" s="19" t="s">
        <v>37</v>
      </c>
      <c r="D107" s="10"/>
      <c r="E107" s="19" t="str">
        <f>SCHEDULE!G21</f>
        <v>Dave Jones</v>
      </c>
      <c r="F107" s="19" t="s">
        <v>37</v>
      </c>
      <c r="G107" s="10"/>
    </row>
    <row r="108" spans="1:7" ht="19.5" customHeight="1" x14ac:dyDescent="0.35">
      <c r="A108" s="20" t="s">
        <v>41</v>
      </c>
      <c r="B108" s="21"/>
      <c r="C108" s="21" t="s">
        <v>39</v>
      </c>
      <c r="D108" s="21"/>
      <c r="E108" s="21"/>
      <c r="F108" s="21" t="s">
        <v>39</v>
      </c>
      <c r="G108" s="21"/>
    </row>
    <row r="109" spans="1:7" ht="19.5" customHeight="1" x14ac:dyDescent="0.35">
      <c r="A109" s="8"/>
      <c r="B109" s="22" t="s">
        <v>40</v>
      </c>
      <c r="C109" s="22"/>
      <c r="D109" s="10"/>
      <c r="E109" s="22" t="s">
        <v>40</v>
      </c>
      <c r="F109" s="22"/>
      <c r="G109" s="10"/>
    </row>
    <row r="110" spans="1:7" ht="19.5" customHeight="1" x14ac:dyDescent="0.35">
      <c r="A110" s="8"/>
    </row>
    <row r="111" spans="1:7" ht="19.5" customHeight="1" x14ac:dyDescent="0.35">
      <c r="A111" s="7" t="s">
        <v>36</v>
      </c>
    </row>
    <row r="112" spans="1:7" ht="19.5" customHeight="1" x14ac:dyDescent="0.35">
      <c r="A112" s="18">
        <v>11.3</v>
      </c>
      <c r="B112" s="19" t="str">
        <f>SCHEDULE!E22</f>
        <v>Kyle Ingram</v>
      </c>
      <c r="C112" s="19" t="s">
        <v>37</v>
      </c>
      <c r="D112" s="10"/>
      <c r="E112" s="19" t="str">
        <f>SCHEDULE!G22</f>
        <v>Mark Trafford</v>
      </c>
      <c r="F112" s="19" t="s">
        <v>37</v>
      </c>
      <c r="G112" s="10"/>
    </row>
    <row r="113" spans="1:7" ht="19.5" customHeight="1" x14ac:dyDescent="0.35">
      <c r="A113" s="20" t="s">
        <v>42</v>
      </c>
      <c r="B113" s="21"/>
      <c r="C113" s="21" t="s">
        <v>39</v>
      </c>
      <c r="D113" s="21"/>
      <c r="E113" s="21"/>
      <c r="F113" s="21" t="s">
        <v>39</v>
      </c>
      <c r="G113" s="21"/>
    </row>
    <row r="114" spans="1:7" ht="19.5" customHeight="1" x14ac:dyDescent="0.35">
      <c r="A114" s="8"/>
      <c r="B114" s="22" t="s">
        <v>40</v>
      </c>
      <c r="C114" s="22"/>
      <c r="D114" s="10"/>
      <c r="E114" s="22" t="s">
        <v>40</v>
      </c>
      <c r="F114" s="22"/>
      <c r="G114" s="10"/>
    </row>
    <row r="115" spans="1:7" ht="19.5" customHeight="1" x14ac:dyDescent="0.35"/>
    <row r="116" spans="1:7" ht="19.5" customHeight="1" x14ac:dyDescent="0.35">
      <c r="A116" s="7" t="s">
        <v>36</v>
      </c>
    </row>
    <row r="117" spans="1:7" ht="19.5" customHeight="1" x14ac:dyDescent="0.35">
      <c r="A117" s="18">
        <v>11.3</v>
      </c>
      <c r="B117" s="19" t="str">
        <f>SCHEDULE!E23</f>
        <v>Vince Brown</v>
      </c>
      <c r="C117" s="19" t="s">
        <v>37</v>
      </c>
      <c r="D117" s="10"/>
      <c r="E117" s="19" t="str">
        <f>SCHEDULE!G23</f>
        <v>Mark James</v>
      </c>
      <c r="F117" s="19" t="s">
        <v>37</v>
      </c>
      <c r="G117" s="10"/>
    </row>
    <row r="118" spans="1:7" ht="19.5" customHeight="1" x14ac:dyDescent="0.35">
      <c r="A118" s="20" t="s">
        <v>43</v>
      </c>
      <c r="B118" s="21"/>
      <c r="C118" s="21" t="s">
        <v>39</v>
      </c>
      <c r="D118" s="21"/>
      <c r="E118" s="21"/>
      <c r="F118" s="21" t="s">
        <v>39</v>
      </c>
      <c r="G118" s="21"/>
    </row>
    <row r="119" spans="1:7" ht="19.5" customHeight="1" x14ac:dyDescent="0.35">
      <c r="A119" s="8"/>
      <c r="B119" s="22" t="s">
        <v>40</v>
      </c>
      <c r="C119" s="22"/>
      <c r="D119" s="10"/>
      <c r="E119" s="22" t="s">
        <v>40</v>
      </c>
      <c r="F119" s="22"/>
      <c r="G119" s="10"/>
    </row>
    <row r="120" spans="1:7" ht="19.5" customHeight="1" x14ac:dyDescent="0.35"/>
    <row r="121" spans="1:7" ht="19.5" customHeight="1" x14ac:dyDescent="0.35">
      <c r="A121" s="7" t="s">
        <v>48</v>
      </c>
    </row>
    <row r="122" spans="1:7" ht="19.5" customHeight="1" x14ac:dyDescent="0.35">
      <c r="A122" s="18">
        <v>11.3</v>
      </c>
      <c r="B122" s="19" t="str">
        <f>SCHEDULE!E14</f>
        <v>Pauline Withey</v>
      </c>
      <c r="C122" s="19" t="s">
        <v>37</v>
      </c>
      <c r="D122" s="10"/>
      <c r="E122" s="19" t="str">
        <f>SCHEDULE!G14</f>
        <v>Steven Sheard</v>
      </c>
      <c r="F122" s="19" t="s">
        <v>37</v>
      </c>
      <c r="G122" s="10"/>
    </row>
    <row r="123" spans="1:7" ht="19.5" customHeight="1" x14ac:dyDescent="0.35">
      <c r="A123" s="20" t="s">
        <v>44</v>
      </c>
      <c r="B123" s="21"/>
      <c r="C123" s="21" t="s">
        <v>39</v>
      </c>
      <c r="D123" s="21"/>
      <c r="E123" s="21"/>
      <c r="F123" s="21" t="s">
        <v>39</v>
      </c>
      <c r="G123" s="21"/>
    </row>
    <row r="124" spans="1:7" ht="19.5" customHeight="1" x14ac:dyDescent="0.35">
      <c r="A124" s="8"/>
      <c r="B124" s="22" t="s">
        <v>40</v>
      </c>
      <c r="C124" s="22"/>
      <c r="D124" s="10"/>
      <c r="E124" s="22" t="s">
        <v>40</v>
      </c>
      <c r="F124" s="22"/>
      <c r="G124" s="10"/>
    </row>
    <row r="125" spans="1:7" ht="19.5" customHeight="1" x14ac:dyDescent="0.35"/>
    <row r="126" spans="1:7" ht="19.5" customHeight="1" x14ac:dyDescent="0.35">
      <c r="A126" s="7" t="s">
        <v>48</v>
      </c>
    </row>
    <row r="127" spans="1:7" ht="19.5" customHeight="1" x14ac:dyDescent="0.35">
      <c r="A127" s="18">
        <v>11.3</v>
      </c>
      <c r="B127" s="19" t="str">
        <f>SCHEDULE!E25</f>
        <v>Tony Jenner</v>
      </c>
      <c r="C127" s="19" t="s">
        <v>37</v>
      </c>
      <c r="D127" s="10"/>
      <c r="E127" s="19" t="str">
        <f>SCHEDULE!G25</f>
        <v>Alan Brackenridge</v>
      </c>
      <c r="F127" s="19" t="s">
        <v>37</v>
      </c>
      <c r="G127" s="10"/>
    </row>
    <row r="128" spans="1:7" ht="19.5" customHeight="1" x14ac:dyDescent="0.35">
      <c r="A128" s="20" t="s">
        <v>45</v>
      </c>
      <c r="B128" s="21"/>
      <c r="C128" s="21" t="s">
        <v>39</v>
      </c>
      <c r="D128" s="21"/>
      <c r="E128" s="21"/>
      <c r="F128" s="21" t="s">
        <v>39</v>
      </c>
      <c r="G128" s="21"/>
    </row>
    <row r="129" spans="1:7" ht="19.5" customHeight="1" x14ac:dyDescent="0.35">
      <c r="A129" s="8"/>
      <c r="B129" s="22" t="s">
        <v>40</v>
      </c>
      <c r="C129" s="22"/>
      <c r="D129" s="10"/>
      <c r="E129" s="22" t="s">
        <v>40</v>
      </c>
      <c r="F129" s="22"/>
      <c r="G129" s="10"/>
    </row>
    <row r="130" spans="1:7" ht="19.5" customHeight="1" x14ac:dyDescent="0.35"/>
    <row r="131" spans="1:7" ht="19.5" customHeight="1" x14ac:dyDescent="0.35">
      <c r="A131" s="7" t="s">
        <v>48</v>
      </c>
    </row>
    <row r="132" spans="1:7" ht="19.5" customHeight="1" x14ac:dyDescent="0.35">
      <c r="A132" s="18">
        <v>11.3</v>
      </c>
      <c r="B132" s="19" t="str">
        <f>SCHEDULE!E26</f>
        <v>John Slee</v>
      </c>
      <c r="C132" s="19" t="s">
        <v>37</v>
      </c>
      <c r="D132" s="10"/>
      <c r="E132" s="19" t="str">
        <f>SCHEDULE!G26</f>
        <v>Dawn Jordan</v>
      </c>
      <c r="F132" s="19" t="s">
        <v>37</v>
      </c>
      <c r="G132" s="10"/>
    </row>
    <row r="133" spans="1:7" ht="19.5" customHeight="1" x14ac:dyDescent="0.35">
      <c r="A133" s="20" t="s">
        <v>46</v>
      </c>
      <c r="B133" s="21"/>
      <c r="C133" s="21" t="s">
        <v>39</v>
      </c>
      <c r="D133" s="21"/>
      <c r="E133" s="21"/>
      <c r="F133" s="21" t="s">
        <v>39</v>
      </c>
      <c r="G133" s="21"/>
    </row>
    <row r="134" spans="1:7" ht="19.5" customHeight="1" x14ac:dyDescent="0.35">
      <c r="A134" s="8"/>
      <c r="B134" s="22" t="s">
        <v>40</v>
      </c>
      <c r="C134" s="22"/>
      <c r="D134" s="10"/>
      <c r="E134" s="22" t="s">
        <v>40</v>
      </c>
      <c r="F134" s="22"/>
      <c r="G134" s="10"/>
    </row>
    <row r="135" spans="1:7" ht="19.5" customHeight="1" x14ac:dyDescent="0.35"/>
    <row r="136" spans="1:7" ht="19.5" customHeight="1" x14ac:dyDescent="0.35">
      <c r="A136" s="7" t="s">
        <v>48</v>
      </c>
    </row>
    <row r="137" spans="1:7" ht="19.5" customHeight="1" x14ac:dyDescent="0.35">
      <c r="A137" s="18">
        <v>11.3</v>
      </c>
      <c r="B137" s="19" t="str">
        <f>SCHEDULE!E27</f>
        <v>Mark Fraser</v>
      </c>
      <c r="C137" s="19" t="s">
        <v>37</v>
      </c>
      <c r="D137" s="10"/>
      <c r="E137" s="19" t="str">
        <f>SCHEDULE!G27</f>
        <v>Ernie Jordan</v>
      </c>
      <c r="F137" s="19" t="s">
        <v>37</v>
      </c>
      <c r="G137" s="10"/>
    </row>
    <row r="138" spans="1:7" ht="19.5" customHeight="1" x14ac:dyDescent="0.35">
      <c r="A138" s="20" t="s">
        <v>47</v>
      </c>
      <c r="B138" s="21"/>
      <c r="C138" s="21" t="s">
        <v>39</v>
      </c>
      <c r="D138" s="21"/>
      <c r="E138" s="21"/>
      <c r="F138" s="21" t="s">
        <v>39</v>
      </c>
      <c r="G138" s="21"/>
    </row>
    <row r="139" spans="1:7" ht="19.5" customHeight="1" x14ac:dyDescent="0.35">
      <c r="A139" s="8"/>
      <c r="B139" s="22" t="s">
        <v>40</v>
      </c>
      <c r="C139" s="22"/>
      <c r="D139" s="10"/>
      <c r="E139" s="22" t="s">
        <v>40</v>
      </c>
      <c r="F139" s="22"/>
      <c r="G139" s="10"/>
    </row>
    <row r="140" spans="1:7" ht="19.5" customHeight="1" x14ac:dyDescent="0.35"/>
    <row r="141" spans="1:7" ht="19.5" customHeight="1" x14ac:dyDescent="0.35"/>
    <row r="142" spans="1:7" ht="19.5" customHeight="1" x14ac:dyDescent="0.35"/>
    <row r="143" spans="1:7" ht="19.5" customHeight="1" x14ac:dyDescent="0.35"/>
    <row r="144" spans="1:7" ht="19.5" customHeight="1" x14ac:dyDescent="0.35"/>
    <row r="145" spans="1:7" ht="19.5" customHeight="1" x14ac:dyDescent="0.35"/>
    <row r="146" spans="1:7" ht="19.5" customHeight="1" x14ac:dyDescent="0.35"/>
    <row r="147" spans="1:7" ht="19.5" customHeight="1" x14ac:dyDescent="0.35"/>
    <row r="148" spans="1:7" ht="19.5" customHeight="1" x14ac:dyDescent="0.35"/>
    <row r="149" spans="1:7" ht="19.5" customHeight="1" x14ac:dyDescent="0.35"/>
    <row r="150" spans="1:7" ht="19.5" customHeight="1" x14ac:dyDescent="0.35"/>
    <row r="151" spans="1:7" ht="19.5" customHeight="1" x14ac:dyDescent="0.35">
      <c r="A151" s="7" t="s">
        <v>36</v>
      </c>
    </row>
    <row r="152" spans="1:7" ht="19.5" customHeight="1" x14ac:dyDescent="0.35">
      <c r="A152" s="18">
        <v>12.15</v>
      </c>
      <c r="B152" s="19" t="str">
        <f>SCHEDULE!E29</f>
        <v>Gary Powell</v>
      </c>
      <c r="C152" s="19" t="s">
        <v>37</v>
      </c>
      <c r="D152" s="10"/>
      <c r="E152" s="19" t="str">
        <f>SCHEDULE!G29</f>
        <v>Anita Blackman</v>
      </c>
      <c r="F152" s="19" t="s">
        <v>37</v>
      </c>
      <c r="G152" s="10"/>
    </row>
    <row r="153" spans="1:7" ht="19.5" customHeight="1" x14ac:dyDescent="0.35">
      <c r="A153" s="20" t="s">
        <v>38</v>
      </c>
      <c r="B153" s="21"/>
      <c r="C153" s="21" t="s">
        <v>39</v>
      </c>
      <c r="D153" s="21"/>
      <c r="E153" s="21"/>
      <c r="F153" s="21" t="s">
        <v>39</v>
      </c>
      <c r="G153" s="21"/>
    </row>
    <row r="154" spans="1:7" ht="19.5" customHeight="1" x14ac:dyDescent="0.35">
      <c r="A154" s="8"/>
      <c r="B154" s="22" t="s">
        <v>40</v>
      </c>
      <c r="C154" s="22"/>
      <c r="D154" s="10"/>
      <c r="E154" s="22" t="s">
        <v>40</v>
      </c>
      <c r="F154" s="22"/>
      <c r="G154" s="10"/>
    </row>
    <row r="155" spans="1:7" ht="19.5" customHeight="1" x14ac:dyDescent="0.35">
      <c r="A155" s="8"/>
    </row>
    <row r="156" spans="1:7" ht="19.5" customHeight="1" x14ac:dyDescent="0.35">
      <c r="A156" s="7" t="s">
        <v>36</v>
      </c>
    </row>
    <row r="157" spans="1:7" ht="19.5" customHeight="1" x14ac:dyDescent="0.35">
      <c r="A157" s="18">
        <v>12.15</v>
      </c>
      <c r="B157" s="19" t="str">
        <f>SCHEDULE!E30</f>
        <v>Jon Gillespie</v>
      </c>
      <c r="C157" s="19" t="s">
        <v>37</v>
      </c>
      <c r="D157" s="10"/>
      <c r="E157" s="19" t="str">
        <f>SCHEDULE!G30</f>
        <v>Joe Elleson</v>
      </c>
      <c r="F157" s="19" t="s">
        <v>37</v>
      </c>
      <c r="G157" s="10"/>
    </row>
    <row r="158" spans="1:7" ht="19.5" customHeight="1" x14ac:dyDescent="0.35">
      <c r="A158" s="20" t="s">
        <v>41</v>
      </c>
      <c r="B158" s="21"/>
      <c r="C158" s="21" t="s">
        <v>39</v>
      </c>
      <c r="D158" s="21"/>
      <c r="E158" s="21"/>
      <c r="F158" s="21" t="s">
        <v>39</v>
      </c>
      <c r="G158" s="21"/>
    </row>
    <row r="159" spans="1:7" ht="19.5" customHeight="1" x14ac:dyDescent="0.35">
      <c r="A159" s="8"/>
      <c r="B159" s="22" t="s">
        <v>40</v>
      </c>
      <c r="C159" s="22"/>
      <c r="D159" s="10"/>
      <c r="E159" s="22" t="s">
        <v>40</v>
      </c>
      <c r="F159" s="22"/>
      <c r="G159" s="10"/>
    </row>
    <row r="160" spans="1:7" ht="19.5" customHeight="1" x14ac:dyDescent="0.35">
      <c r="A160" s="8"/>
    </row>
    <row r="161" spans="1:7" ht="19.5" customHeight="1" x14ac:dyDescent="0.35">
      <c r="A161" s="7" t="s">
        <v>36</v>
      </c>
    </row>
    <row r="162" spans="1:7" ht="19.5" customHeight="1" x14ac:dyDescent="0.35">
      <c r="A162" s="18">
        <v>12.15</v>
      </c>
      <c r="B162" s="19" t="str">
        <f>SCHEDULE!E31</f>
        <v>Nev Blackman</v>
      </c>
      <c r="C162" s="19" t="s">
        <v>37</v>
      </c>
      <c r="D162" s="10"/>
      <c r="E162" s="19" t="str">
        <f>SCHEDULE!G31</f>
        <v>Paul Jobbins</v>
      </c>
      <c r="F162" s="19" t="s">
        <v>37</v>
      </c>
      <c r="G162" s="10"/>
    </row>
    <row r="163" spans="1:7" ht="19.5" customHeight="1" x14ac:dyDescent="0.35">
      <c r="A163" s="20" t="s">
        <v>42</v>
      </c>
      <c r="B163" s="21"/>
      <c r="C163" s="21" t="s">
        <v>39</v>
      </c>
      <c r="D163" s="21"/>
      <c r="E163" s="21"/>
      <c r="F163" s="21" t="s">
        <v>39</v>
      </c>
      <c r="G163" s="21"/>
    </row>
    <row r="164" spans="1:7" ht="19.5" customHeight="1" x14ac:dyDescent="0.35">
      <c r="A164" s="8"/>
      <c r="B164" s="22" t="s">
        <v>40</v>
      </c>
      <c r="C164" s="22"/>
      <c r="D164" s="10"/>
      <c r="E164" s="22" t="s">
        <v>40</v>
      </c>
      <c r="F164" s="22"/>
      <c r="G164" s="10"/>
    </row>
    <row r="165" spans="1:7" ht="19.5" customHeight="1" x14ac:dyDescent="0.35"/>
    <row r="166" spans="1:7" ht="19.5" customHeight="1" x14ac:dyDescent="0.35">
      <c r="A166" s="7" t="s">
        <v>36</v>
      </c>
    </row>
    <row r="167" spans="1:7" ht="19.5" customHeight="1" x14ac:dyDescent="0.35">
      <c r="A167" s="18">
        <v>12.15</v>
      </c>
      <c r="B167" s="19" t="str">
        <f>SCHEDULE!E32</f>
        <v>Karen Bacchus</v>
      </c>
      <c r="C167" s="19" t="s">
        <v>37</v>
      </c>
      <c r="D167" s="10"/>
      <c r="E167" s="19" t="str">
        <f>SCHEDULE!G32</f>
        <v>Cliff Slade</v>
      </c>
      <c r="F167" s="19" t="s">
        <v>37</v>
      </c>
      <c r="G167" s="10"/>
    </row>
    <row r="168" spans="1:7" ht="19.5" customHeight="1" x14ac:dyDescent="0.35">
      <c r="A168" s="20" t="s">
        <v>43</v>
      </c>
      <c r="B168" s="21"/>
      <c r="C168" s="21" t="s">
        <v>39</v>
      </c>
      <c r="D168" s="21"/>
      <c r="E168" s="21"/>
      <c r="F168" s="21" t="s">
        <v>39</v>
      </c>
      <c r="G168" s="21"/>
    </row>
    <row r="169" spans="1:7" ht="19.5" customHeight="1" x14ac:dyDescent="0.35">
      <c r="A169" s="8"/>
      <c r="B169" s="22" t="s">
        <v>40</v>
      </c>
      <c r="C169" s="22"/>
      <c r="D169" s="10"/>
      <c r="E169" s="22" t="s">
        <v>40</v>
      </c>
      <c r="F169" s="22"/>
      <c r="G169" s="10"/>
    </row>
    <row r="170" spans="1:7" ht="19.5" customHeight="1" x14ac:dyDescent="0.35"/>
    <row r="171" spans="1:7" ht="19.5" customHeight="1" x14ac:dyDescent="0.35">
      <c r="A171" s="7" t="s">
        <v>36</v>
      </c>
    </row>
    <row r="172" spans="1:7" ht="19.5" customHeight="1" x14ac:dyDescent="0.35">
      <c r="A172" s="18">
        <v>12.15</v>
      </c>
      <c r="B172" s="19" t="str">
        <f>SCHEDULE!E33</f>
        <v>Dave Ingram</v>
      </c>
      <c r="C172" s="19" t="s">
        <v>37</v>
      </c>
      <c r="D172" s="10"/>
      <c r="E172" s="19" t="str">
        <f>SCHEDULE!G33</f>
        <v>Joe Oakley</v>
      </c>
      <c r="F172" s="19" t="s">
        <v>37</v>
      </c>
      <c r="G172" s="10"/>
    </row>
    <row r="173" spans="1:7" ht="19.5" customHeight="1" x14ac:dyDescent="0.35">
      <c r="A173" s="20" t="s">
        <v>44</v>
      </c>
      <c r="B173" s="21"/>
      <c r="C173" s="21" t="s">
        <v>39</v>
      </c>
      <c r="D173" s="21"/>
      <c r="E173" s="21"/>
      <c r="F173" s="21" t="s">
        <v>39</v>
      </c>
      <c r="G173" s="21"/>
    </row>
    <row r="174" spans="1:7" ht="19.5" customHeight="1" x14ac:dyDescent="0.35">
      <c r="A174" s="8"/>
      <c r="B174" s="22" t="s">
        <v>40</v>
      </c>
      <c r="C174" s="22"/>
      <c r="D174" s="10"/>
      <c r="E174" s="22" t="s">
        <v>40</v>
      </c>
      <c r="F174" s="22"/>
      <c r="G174" s="10"/>
    </row>
    <row r="175" spans="1:7" ht="19.5" customHeight="1" x14ac:dyDescent="0.35"/>
    <row r="176" spans="1:7" ht="19.5" customHeight="1" x14ac:dyDescent="0.35">
      <c r="A176" s="7" t="s">
        <v>36</v>
      </c>
    </row>
    <row r="177" spans="1:7" ht="19.5" customHeight="1" x14ac:dyDescent="0.35">
      <c r="A177" s="18">
        <v>12.15</v>
      </c>
      <c r="B177" s="19" t="str">
        <f>SCHEDULE!E34</f>
        <v>Caroline Jones</v>
      </c>
      <c r="C177" s="19" t="s">
        <v>37</v>
      </c>
      <c r="D177" s="10"/>
      <c r="E177" s="19" t="str">
        <f>SCHEDULE!G34</f>
        <v>Martin Smith</v>
      </c>
      <c r="F177" s="19" t="s">
        <v>37</v>
      </c>
      <c r="G177" s="10"/>
    </row>
    <row r="178" spans="1:7" ht="19.5" customHeight="1" x14ac:dyDescent="0.35">
      <c r="A178" s="20" t="s">
        <v>45</v>
      </c>
      <c r="B178" s="21"/>
      <c r="C178" s="21" t="s">
        <v>39</v>
      </c>
      <c r="D178" s="21"/>
      <c r="E178" s="21"/>
      <c r="F178" s="21" t="s">
        <v>39</v>
      </c>
      <c r="G178" s="21"/>
    </row>
    <row r="179" spans="1:7" ht="19.5" customHeight="1" x14ac:dyDescent="0.35">
      <c r="A179" s="8"/>
      <c r="B179" s="22" t="s">
        <v>40</v>
      </c>
      <c r="C179" s="22"/>
      <c r="D179" s="10"/>
      <c r="E179" s="22" t="s">
        <v>40</v>
      </c>
      <c r="F179" s="22"/>
      <c r="G179" s="10"/>
    </row>
    <row r="180" spans="1:7" ht="19.5" customHeight="1" x14ac:dyDescent="0.35"/>
    <row r="181" spans="1:7" ht="19.5" customHeight="1" x14ac:dyDescent="0.35">
      <c r="A181" s="7" t="s">
        <v>36</v>
      </c>
    </row>
    <row r="182" spans="1:7" ht="19.5" customHeight="1" x14ac:dyDescent="0.35">
      <c r="A182" s="18">
        <v>12.15</v>
      </c>
      <c r="B182" s="19" t="str">
        <f>SCHEDULE!E35</f>
        <v>Tony Cross</v>
      </c>
      <c r="C182" s="19" t="s">
        <v>37</v>
      </c>
      <c r="D182" s="10"/>
      <c r="E182" s="19" t="str">
        <f>SCHEDULE!G35</f>
        <v>Clive Thompson</v>
      </c>
      <c r="F182" s="19" t="s">
        <v>37</v>
      </c>
      <c r="G182" s="10"/>
    </row>
    <row r="183" spans="1:7" ht="19.5" customHeight="1" x14ac:dyDescent="0.35">
      <c r="A183" s="20" t="s">
        <v>46</v>
      </c>
      <c r="B183" s="21"/>
      <c r="C183" s="21" t="s">
        <v>39</v>
      </c>
      <c r="D183" s="21"/>
      <c r="E183" s="21"/>
      <c r="F183" s="21" t="s">
        <v>39</v>
      </c>
      <c r="G183" s="21"/>
    </row>
    <row r="184" spans="1:7" ht="19.5" customHeight="1" x14ac:dyDescent="0.35">
      <c r="A184" s="8"/>
      <c r="B184" s="22" t="s">
        <v>40</v>
      </c>
      <c r="C184" s="22"/>
      <c r="D184" s="10"/>
      <c r="E184" s="22" t="s">
        <v>40</v>
      </c>
      <c r="F184" s="22"/>
      <c r="G184" s="10"/>
    </row>
    <row r="185" spans="1:7" ht="19.5" customHeight="1" x14ac:dyDescent="0.35"/>
    <row r="186" spans="1:7" ht="19.5" customHeight="1" x14ac:dyDescent="0.35">
      <c r="A186" s="7" t="s">
        <v>36</v>
      </c>
    </row>
    <row r="187" spans="1:7" ht="19.5" customHeight="1" x14ac:dyDescent="0.35">
      <c r="A187" s="18">
        <v>12.15</v>
      </c>
      <c r="B187" s="19" t="str">
        <f>SCHEDULE!E36</f>
        <v>Gerry Fitzjohn</v>
      </c>
      <c r="C187" s="19" t="s">
        <v>37</v>
      </c>
      <c r="D187" s="10"/>
      <c r="E187" s="19" t="str">
        <f>SCHEDULE!G36</f>
        <v>Colin Robbins</v>
      </c>
      <c r="F187" s="19" t="s">
        <v>37</v>
      </c>
      <c r="G187" s="10"/>
    </row>
    <row r="188" spans="1:7" ht="19.5" customHeight="1" x14ac:dyDescent="0.35">
      <c r="A188" s="20" t="s">
        <v>47</v>
      </c>
      <c r="B188" s="21"/>
      <c r="C188" s="21" t="s">
        <v>39</v>
      </c>
      <c r="D188" s="21"/>
      <c r="E188" s="21"/>
      <c r="F188" s="21" t="s">
        <v>39</v>
      </c>
      <c r="G188" s="21"/>
    </row>
    <row r="189" spans="1:7" ht="19.5" customHeight="1" x14ac:dyDescent="0.35">
      <c r="A189" s="8"/>
      <c r="B189" s="22" t="s">
        <v>40</v>
      </c>
      <c r="C189" s="22"/>
      <c r="D189" s="10"/>
      <c r="E189" s="22" t="s">
        <v>40</v>
      </c>
      <c r="F189" s="22"/>
      <c r="G189" s="10"/>
    </row>
    <row r="190" spans="1:7" ht="19.5" customHeight="1" x14ac:dyDescent="0.35"/>
    <row r="191" spans="1:7" ht="19.5" customHeight="1" x14ac:dyDescent="0.35"/>
    <row r="192" spans="1:7" ht="19.5" customHeight="1" x14ac:dyDescent="0.35"/>
    <row r="193" spans="1:7" ht="19.5" customHeight="1" x14ac:dyDescent="0.35"/>
    <row r="194" spans="1:7" ht="19.5" customHeight="1" x14ac:dyDescent="0.35"/>
    <row r="195" spans="1:7" ht="19.5" customHeight="1" x14ac:dyDescent="0.35">
      <c r="A195" s="7" t="s">
        <v>48</v>
      </c>
    </row>
    <row r="196" spans="1:7" ht="19.5" customHeight="1" x14ac:dyDescent="0.35">
      <c r="A196" s="18">
        <v>1</v>
      </c>
      <c r="B196" s="19" t="str">
        <f>SCHEDULE!E39</f>
        <v>Martin Cole</v>
      </c>
      <c r="C196" s="19" t="s">
        <v>37</v>
      </c>
      <c r="D196" s="10"/>
      <c r="E196" s="19" t="str">
        <f>SCHEDULE!G39</f>
        <v>Steven Sheard</v>
      </c>
      <c r="F196" s="19" t="s">
        <v>37</v>
      </c>
      <c r="G196" s="10"/>
    </row>
    <row r="197" spans="1:7" ht="19.5" customHeight="1" x14ac:dyDescent="0.35">
      <c r="A197" s="20" t="s">
        <v>38</v>
      </c>
      <c r="B197" s="21"/>
      <c r="C197" s="21" t="s">
        <v>39</v>
      </c>
      <c r="D197" s="21"/>
      <c r="E197" s="21"/>
      <c r="F197" s="21" t="s">
        <v>39</v>
      </c>
      <c r="G197" s="21"/>
    </row>
    <row r="198" spans="1:7" ht="19.5" customHeight="1" x14ac:dyDescent="0.35">
      <c r="A198" s="8"/>
      <c r="B198" s="22" t="s">
        <v>40</v>
      </c>
      <c r="C198" s="22"/>
      <c r="D198" s="10"/>
      <c r="E198" s="22" t="s">
        <v>40</v>
      </c>
      <c r="F198" s="22"/>
      <c r="G198" s="10"/>
    </row>
    <row r="199" spans="1:7" ht="19.5" customHeight="1" x14ac:dyDescent="0.35">
      <c r="A199" s="8"/>
    </row>
    <row r="200" spans="1:7" ht="19.5" customHeight="1" x14ac:dyDescent="0.35">
      <c r="A200" s="7" t="s">
        <v>48</v>
      </c>
    </row>
    <row r="201" spans="1:7" ht="19.5" customHeight="1" x14ac:dyDescent="0.35">
      <c r="A201" s="18">
        <v>1</v>
      </c>
      <c r="B201" s="19" t="str">
        <f>SCHEDULE!E40</f>
        <v>Michael Wilson</v>
      </c>
      <c r="C201" s="19" t="s">
        <v>37</v>
      </c>
      <c r="D201" s="10"/>
      <c r="E201" s="19" t="str">
        <f>SCHEDULE!G40</f>
        <v>Geoff Jukes</v>
      </c>
      <c r="F201" s="19" t="s">
        <v>37</v>
      </c>
      <c r="G201" s="10"/>
    </row>
    <row r="202" spans="1:7" ht="19.5" customHeight="1" x14ac:dyDescent="0.35">
      <c r="A202" s="20" t="s">
        <v>41</v>
      </c>
      <c r="B202" s="21"/>
      <c r="C202" s="21" t="s">
        <v>39</v>
      </c>
      <c r="D202" s="21"/>
      <c r="E202" s="21"/>
      <c r="F202" s="21" t="s">
        <v>39</v>
      </c>
      <c r="G202" s="21"/>
    </row>
    <row r="203" spans="1:7" ht="19.5" customHeight="1" x14ac:dyDescent="0.35">
      <c r="A203" s="8"/>
      <c r="B203" s="22" t="s">
        <v>40</v>
      </c>
      <c r="C203" s="22"/>
      <c r="D203" s="10"/>
      <c r="E203" s="22" t="s">
        <v>40</v>
      </c>
      <c r="F203" s="22"/>
      <c r="G203" s="10"/>
    </row>
    <row r="204" spans="1:7" ht="19.5" customHeight="1" x14ac:dyDescent="0.35">
      <c r="A204" s="8"/>
    </row>
    <row r="205" spans="1:7" ht="19.5" customHeight="1" x14ac:dyDescent="0.35">
      <c r="A205" s="7" t="s">
        <v>48</v>
      </c>
    </row>
    <row r="206" spans="1:7" ht="19.5" customHeight="1" x14ac:dyDescent="0.35">
      <c r="A206" s="18">
        <v>1</v>
      </c>
      <c r="B206" s="19" t="str">
        <f>SCHEDULE!E41</f>
        <v>Bye</v>
      </c>
      <c r="C206" s="19" t="s">
        <v>37</v>
      </c>
      <c r="D206" s="10"/>
      <c r="E206" s="19" t="str">
        <f>SCHEDULE!G41</f>
        <v>Jean Brackenridge</v>
      </c>
      <c r="F206" s="19" t="s">
        <v>37</v>
      </c>
      <c r="G206" s="10"/>
    </row>
    <row r="207" spans="1:7" ht="19.5" customHeight="1" x14ac:dyDescent="0.35">
      <c r="A207" s="20" t="s">
        <v>42</v>
      </c>
      <c r="B207" s="21"/>
      <c r="C207" s="21" t="s">
        <v>39</v>
      </c>
      <c r="D207" s="21"/>
      <c r="E207" s="21"/>
      <c r="F207" s="21" t="s">
        <v>39</v>
      </c>
      <c r="G207" s="21"/>
    </row>
    <row r="208" spans="1:7" ht="19.5" customHeight="1" x14ac:dyDescent="0.35">
      <c r="A208" s="8"/>
      <c r="B208" s="22" t="s">
        <v>40</v>
      </c>
      <c r="C208" s="22"/>
      <c r="D208" s="10"/>
      <c r="E208" s="22" t="s">
        <v>40</v>
      </c>
      <c r="F208" s="22"/>
      <c r="G208" s="10"/>
    </row>
    <row r="209" spans="1:7" ht="19.5" customHeight="1" x14ac:dyDescent="0.35"/>
    <row r="210" spans="1:7" ht="19.5" customHeight="1" x14ac:dyDescent="0.35">
      <c r="A210" s="7" t="s">
        <v>48</v>
      </c>
    </row>
    <row r="211" spans="1:7" ht="19.5" customHeight="1" x14ac:dyDescent="0.35">
      <c r="A211" s="18">
        <v>1</v>
      </c>
      <c r="B211" s="19" t="str">
        <f>SCHEDULE!E42</f>
        <v>Curt Driver</v>
      </c>
      <c r="C211" s="19" t="s">
        <v>37</v>
      </c>
      <c r="D211" s="10"/>
      <c r="E211" s="19" t="str">
        <f>SCHEDULE!G42</f>
        <v>Kevin Tunstall</v>
      </c>
      <c r="F211" s="19" t="s">
        <v>37</v>
      </c>
      <c r="G211" s="10"/>
    </row>
    <row r="212" spans="1:7" ht="19.5" customHeight="1" x14ac:dyDescent="0.35">
      <c r="A212" s="20" t="s">
        <v>43</v>
      </c>
      <c r="B212" s="21"/>
      <c r="C212" s="21" t="s">
        <v>39</v>
      </c>
      <c r="D212" s="21"/>
      <c r="E212" s="21"/>
      <c r="F212" s="21" t="s">
        <v>39</v>
      </c>
      <c r="G212" s="21"/>
    </row>
    <row r="213" spans="1:7" ht="19.5" customHeight="1" x14ac:dyDescent="0.35">
      <c r="A213" s="8"/>
      <c r="B213" s="22" t="s">
        <v>40</v>
      </c>
      <c r="C213" s="22"/>
      <c r="D213" s="10"/>
      <c r="E213" s="22" t="s">
        <v>40</v>
      </c>
      <c r="F213" s="22"/>
      <c r="G213" s="10"/>
    </row>
    <row r="214" spans="1:7" ht="19.5" customHeight="1" x14ac:dyDescent="0.35"/>
    <row r="215" spans="1:7" ht="19.5" customHeight="1" x14ac:dyDescent="0.35">
      <c r="A215" s="7" t="s">
        <v>48</v>
      </c>
    </row>
    <row r="216" spans="1:7" ht="19.5" customHeight="1" x14ac:dyDescent="0.35">
      <c r="A216" s="18">
        <v>1</v>
      </c>
      <c r="B216" s="19" t="str">
        <f>SCHEDULE!E43</f>
        <v>Dean Clark</v>
      </c>
      <c r="C216" s="19" t="s">
        <v>37</v>
      </c>
      <c r="D216" s="10"/>
      <c r="E216" s="19" t="str">
        <f>SCHEDULE!G43</f>
        <v>Matt Jones</v>
      </c>
      <c r="F216" s="19" t="s">
        <v>37</v>
      </c>
      <c r="G216" s="10"/>
    </row>
    <row r="217" spans="1:7" ht="19.5" customHeight="1" x14ac:dyDescent="0.35">
      <c r="A217" s="20" t="s">
        <v>44</v>
      </c>
      <c r="B217" s="21"/>
      <c r="C217" s="21" t="s">
        <v>39</v>
      </c>
      <c r="D217" s="21"/>
      <c r="E217" s="21"/>
      <c r="F217" s="21" t="s">
        <v>39</v>
      </c>
      <c r="G217" s="21"/>
    </row>
    <row r="218" spans="1:7" ht="19.5" customHeight="1" x14ac:dyDescent="0.35">
      <c r="A218" s="8"/>
      <c r="B218" s="22" t="s">
        <v>40</v>
      </c>
      <c r="C218" s="22"/>
      <c r="D218" s="10"/>
      <c r="E218" s="22" t="s">
        <v>40</v>
      </c>
      <c r="F218" s="22"/>
      <c r="G218" s="10"/>
    </row>
    <row r="219" spans="1:7" ht="19.5" customHeight="1" x14ac:dyDescent="0.35"/>
    <row r="220" spans="1:7" ht="19.5" customHeight="1" x14ac:dyDescent="0.35">
      <c r="A220" s="7" t="s">
        <v>48</v>
      </c>
    </row>
    <row r="221" spans="1:7" ht="19.5" customHeight="1" x14ac:dyDescent="0.35">
      <c r="A221" s="18">
        <v>1</v>
      </c>
      <c r="B221" s="19" t="str">
        <f>SCHEDULE!E44</f>
        <v>Phil Osborne</v>
      </c>
      <c r="C221" s="19" t="s">
        <v>37</v>
      </c>
      <c r="D221" s="10"/>
      <c r="E221" s="19" t="str">
        <f>SCHEDULE!G44</f>
        <v>Stuart Carruthers</v>
      </c>
      <c r="F221" s="19" t="s">
        <v>37</v>
      </c>
      <c r="G221" s="10"/>
    </row>
    <row r="222" spans="1:7" ht="19.5" customHeight="1" x14ac:dyDescent="0.35">
      <c r="A222" s="20" t="s">
        <v>45</v>
      </c>
      <c r="B222" s="21"/>
      <c r="C222" s="21" t="s">
        <v>39</v>
      </c>
      <c r="D222" s="21"/>
      <c r="E222" s="21"/>
      <c r="F222" s="21" t="s">
        <v>39</v>
      </c>
      <c r="G222" s="21"/>
    </row>
    <row r="223" spans="1:7" ht="19.5" customHeight="1" x14ac:dyDescent="0.35">
      <c r="A223" s="8"/>
      <c r="B223" s="22" t="s">
        <v>40</v>
      </c>
      <c r="C223" s="22"/>
      <c r="D223" s="10"/>
      <c r="E223" s="22" t="s">
        <v>40</v>
      </c>
      <c r="F223" s="22"/>
      <c r="G223" s="10"/>
    </row>
    <row r="224" spans="1:7" ht="19.5" customHeight="1" x14ac:dyDescent="0.35"/>
    <row r="225" spans="1:7" ht="19.5" customHeight="1" x14ac:dyDescent="0.35">
      <c r="A225" s="7" t="s">
        <v>48</v>
      </c>
    </row>
    <row r="226" spans="1:7" ht="19.5" customHeight="1" x14ac:dyDescent="0.35">
      <c r="A226" s="18">
        <v>1</v>
      </c>
      <c r="B226" s="19" t="str">
        <f>SCHEDULE!E45</f>
        <v>Jon Scoones</v>
      </c>
      <c r="C226" s="19" t="s">
        <v>37</v>
      </c>
      <c r="D226" s="10"/>
      <c r="E226" s="19" t="str">
        <f>SCHEDULE!G45</f>
        <v>Bob Osborne</v>
      </c>
      <c r="F226" s="19" t="s">
        <v>37</v>
      </c>
      <c r="G226" s="10"/>
    </row>
    <row r="227" spans="1:7" ht="19.5" customHeight="1" x14ac:dyDescent="0.35">
      <c r="A227" s="20" t="s">
        <v>46</v>
      </c>
      <c r="B227" s="21"/>
      <c r="C227" s="21" t="s">
        <v>39</v>
      </c>
      <c r="D227" s="21"/>
      <c r="E227" s="21"/>
      <c r="F227" s="21" t="s">
        <v>39</v>
      </c>
      <c r="G227" s="21"/>
    </row>
    <row r="228" spans="1:7" ht="19.5" customHeight="1" x14ac:dyDescent="0.35">
      <c r="A228" s="8"/>
      <c r="B228" s="22" t="s">
        <v>40</v>
      </c>
      <c r="C228" s="22"/>
      <c r="D228" s="10"/>
      <c r="E228" s="22" t="s">
        <v>40</v>
      </c>
      <c r="F228" s="22"/>
      <c r="G228" s="10"/>
    </row>
    <row r="229" spans="1:7" ht="19.5" customHeight="1" x14ac:dyDescent="0.35"/>
    <row r="230" spans="1:7" ht="19.5" customHeight="1" x14ac:dyDescent="0.35">
      <c r="A230" s="7" t="s">
        <v>48</v>
      </c>
    </row>
    <row r="231" spans="1:7" ht="19.5" customHeight="1" x14ac:dyDescent="0.35">
      <c r="A231" s="18">
        <v>1</v>
      </c>
      <c r="B231" s="19" t="str">
        <f>SCHEDULE!E46</f>
        <v>Dave Constable</v>
      </c>
      <c r="C231" s="19" t="s">
        <v>37</v>
      </c>
      <c r="D231" s="10"/>
      <c r="E231" s="19" t="str">
        <f>SCHEDULE!G46</f>
        <v>Melvyn Johnson</v>
      </c>
      <c r="F231" s="19" t="s">
        <v>37</v>
      </c>
      <c r="G231" s="10"/>
    </row>
    <row r="232" spans="1:7" ht="19.5" customHeight="1" x14ac:dyDescent="0.35">
      <c r="A232" s="20" t="s">
        <v>47</v>
      </c>
      <c r="B232" s="21"/>
      <c r="C232" s="21" t="s">
        <v>39</v>
      </c>
      <c r="D232" s="21"/>
      <c r="E232" s="21"/>
      <c r="F232" s="21" t="s">
        <v>39</v>
      </c>
      <c r="G232" s="21"/>
    </row>
    <row r="233" spans="1:7" ht="19.5" customHeight="1" x14ac:dyDescent="0.35">
      <c r="A233" s="8"/>
      <c r="B233" s="22" t="s">
        <v>40</v>
      </c>
      <c r="C233" s="22"/>
      <c r="D233" s="10"/>
      <c r="E233" s="22" t="s">
        <v>40</v>
      </c>
      <c r="F233" s="22"/>
      <c r="G233" s="10"/>
    </row>
    <row r="234" spans="1:7" ht="19.5" customHeight="1" x14ac:dyDescent="0.35"/>
    <row r="235" spans="1:7" ht="19.5" customHeight="1" x14ac:dyDescent="0.35"/>
    <row r="236" spans="1:7" ht="19.5" customHeight="1" x14ac:dyDescent="0.35"/>
    <row r="237" spans="1:7" ht="19.5" customHeight="1" x14ac:dyDescent="0.35"/>
    <row r="238" spans="1:7" ht="19.5" customHeight="1" x14ac:dyDescent="0.35"/>
    <row r="239" spans="1:7" ht="19.5" customHeight="1" x14ac:dyDescent="0.35">
      <c r="A239" s="7" t="s">
        <v>48</v>
      </c>
    </row>
    <row r="240" spans="1:7" ht="19.5" customHeight="1" x14ac:dyDescent="0.35">
      <c r="A240" s="18">
        <v>1.45</v>
      </c>
      <c r="B240" s="19" t="str">
        <f>SCHEDULE!E48</f>
        <v>Mark Trafford</v>
      </c>
      <c r="C240" s="19" t="s">
        <v>37</v>
      </c>
      <c r="D240" s="10"/>
      <c r="E240" s="19" t="str">
        <f>SCHEDULE!G48</f>
        <v>Mark James</v>
      </c>
      <c r="F240" s="19" t="s">
        <v>37</v>
      </c>
      <c r="G240" s="10"/>
    </row>
    <row r="241" spans="1:7" ht="19.5" customHeight="1" x14ac:dyDescent="0.35">
      <c r="A241" s="20" t="s">
        <v>38</v>
      </c>
      <c r="B241" s="21"/>
      <c r="C241" s="21" t="s">
        <v>39</v>
      </c>
      <c r="D241" s="21"/>
      <c r="E241" s="21"/>
      <c r="F241" s="21" t="s">
        <v>39</v>
      </c>
      <c r="G241" s="21"/>
    </row>
    <row r="242" spans="1:7" ht="19.5" customHeight="1" x14ac:dyDescent="0.35">
      <c r="A242" s="8"/>
      <c r="B242" s="22" t="s">
        <v>40</v>
      </c>
      <c r="C242" s="22"/>
      <c r="D242" s="10"/>
      <c r="E242" s="22" t="s">
        <v>40</v>
      </c>
      <c r="F242" s="22"/>
      <c r="G242" s="10"/>
    </row>
    <row r="243" spans="1:7" ht="19.5" customHeight="1" x14ac:dyDescent="0.35">
      <c r="A243" s="8"/>
    </row>
    <row r="244" spans="1:7" ht="19.5" customHeight="1" x14ac:dyDescent="0.35">
      <c r="A244" s="7" t="s">
        <v>48</v>
      </c>
    </row>
    <row r="245" spans="1:7" ht="19.5" customHeight="1" x14ac:dyDescent="0.35">
      <c r="A245" s="18">
        <v>1.45</v>
      </c>
      <c r="B245" s="19" t="str">
        <f>SCHEDULE!E50</f>
        <v>Bye</v>
      </c>
      <c r="C245" s="19" t="s">
        <v>37</v>
      </c>
      <c r="D245" s="10"/>
      <c r="E245" s="19" t="str">
        <f>SCHEDULE!G50</f>
        <v>Dave Jones</v>
      </c>
      <c r="F245" s="19" t="s">
        <v>37</v>
      </c>
      <c r="G245" s="10"/>
    </row>
    <row r="246" spans="1:7" ht="19.5" customHeight="1" x14ac:dyDescent="0.35">
      <c r="A246" s="20" t="s">
        <v>42</v>
      </c>
      <c r="B246" s="21"/>
      <c r="C246" s="21" t="s">
        <v>39</v>
      </c>
      <c r="D246" s="21"/>
      <c r="E246" s="21"/>
      <c r="F246" s="21" t="s">
        <v>39</v>
      </c>
      <c r="G246" s="21"/>
    </row>
    <row r="247" spans="1:7" ht="19.5" customHeight="1" x14ac:dyDescent="0.35">
      <c r="A247" s="8"/>
      <c r="B247" s="22" t="s">
        <v>40</v>
      </c>
      <c r="C247" s="22"/>
      <c r="D247" s="10"/>
      <c r="E247" s="22" t="s">
        <v>40</v>
      </c>
      <c r="F247" s="22"/>
      <c r="G247" s="10"/>
    </row>
    <row r="248" spans="1:7" ht="19.5" customHeight="1" x14ac:dyDescent="0.35">
      <c r="A248" s="8"/>
    </row>
    <row r="249" spans="1:7" ht="19.5" customHeight="1" x14ac:dyDescent="0.35">
      <c r="A249" s="7" t="s">
        <v>48</v>
      </c>
    </row>
    <row r="250" spans="1:7" ht="19.5" customHeight="1" x14ac:dyDescent="0.35">
      <c r="A250" s="18">
        <v>1.45</v>
      </c>
      <c r="B250" s="19" t="str">
        <f>SCHEDULE!E51</f>
        <v>Gary Powell</v>
      </c>
      <c r="C250" s="19" t="s">
        <v>37</v>
      </c>
      <c r="D250" s="10"/>
      <c r="E250" s="19" t="str">
        <f>SCHEDULE!G51</f>
        <v>Joe Elleson</v>
      </c>
      <c r="F250" s="19" t="s">
        <v>37</v>
      </c>
      <c r="G250" s="10"/>
    </row>
    <row r="251" spans="1:7" ht="19.5" customHeight="1" x14ac:dyDescent="0.35">
      <c r="A251" s="20" t="s">
        <v>43</v>
      </c>
      <c r="B251" s="21"/>
      <c r="C251" s="21" t="s">
        <v>39</v>
      </c>
      <c r="D251" s="21"/>
      <c r="E251" s="21"/>
      <c r="F251" s="21" t="s">
        <v>39</v>
      </c>
      <c r="G251" s="21"/>
    </row>
    <row r="252" spans="1:7" ht="19.5" customHeight="1" x14ac:dyDescent="0.35">
      <c r="A252" s="8"/>
      <c r="B252" s="22" t="s">
        <v>40</v>
      </c>
      <c r="C252" s="22"/>
      <c r="D252" s="10"/>
      <c r="E252" s="22" t="s">
        <v>40</v>
      </c>
      <c r="F252" s="22"/>
      <c r="G252" s="10"/>
    </row>
    <row r="253" spans="1:7" ht="19.5" customHeight="1" x14ac:dyDescent="0.35"/>
    <row r="254" spans="1:7" ht="19.5" customHeight="1" x14ac:dyDescent="0.35">
      <c r="A254" s="7" t="s">
        <v>48</v>
      </c>
    </row>
    <row r="255" spans="1:7" ht="19.5" customHeight="1" x14ac:dyDescent="0.35">
      <c r="A255" s="18">
        <v>1.45</v>
      </c>
      <c r="B255" s="19" t="str">
        <f>SCHEDULE!E55</f>
        <v>Joe Oakley</v>
      </c>
      <c r="C255" s="19" t="s">
        <v>37</v>
      </c>
      <c r="D255" s="10"/>
      <c r="E255" s="19" t="str">
        <f>SCHEDULE!G55</f>
        <v>Martin Smith</v>
      </c>
      <c r="F255" s="19" t="s">
        <v>37</v>
      </c>
      <c r="G255" s="10"/>
    </row>
    <row r="256" spans="1:7" ht="19.5" customHeight="1" x14ac:dyDescent="0.35">
      <c r="A256" s="20" t="s">
        <v>47</v>
      </c>
      <c r="B256" s="21"/>
      <c r="C256" s="21" t="s">
        <v>39</v>
      </c>
      <c r="D256" s="21"/>
      <c r="E256" s="21"/>
      <c r="F256" s="21" t="s">
        <v>39</v>
      </c>
      <c r="G256" s="21"/>
    </row>
    <row r="257" spans="1:7" ht="19.5" customHeight="1" x14ac:dyDescent="0.35">
      <c r="A257" s="8"/>
      <c r="B257" s="22" t="s">
        <v>40</v>
      </c>
      <c r="C257" s="22"/>
      <c r="D257" s="10"/>
      <c r="E257" s="22" t="s">
        <v>40</v>
      </c>
      <c r="F257" s="22"/>
      <c r="G257" s="10"/>
    </row>
    <row r="258" spans="1:7" ht="19.5" customHeight="1" x14ac:dyDescent="0.35"/>
    <row r="259" spans="1:7" ht="19.5" customHeight="1" x14ac:dyDescent="0.35">
      <c r="A259" s="7" t="s">
        <v>48</v>
      </c>
    </row>
    <row r="260" spans="1:7" ht="19.5" customHeight="1" x14ac:dyDescent="0.35">
      <c r="A260" s="18">
        <v>1.45</v>
      </c>
      <c r="B260" s="19" t="str">
        <f>SCHEDULE!E49</f>
        <v>Paul Jobbins</v>
      </c>
      <c r="C260" s="19" t="s">
        <v>37</v>
      </c>
      <c r="D260" s="10"/>
      <c r="E260" s="19" t="str">
        <f>SCHEDULE!G49</f>
        <v>Cliff Slade</v>
      </c>
      <c r="F260" s="19" t="s">
        <v>37</v>
      </c>
      <c r="G260" s="10"/>
    </row>
    <row r="261" spans="1:7" ht="19.5" customHeight="1" x14ac:dyDescent="0.35">
      <c r="A261" s="20" t="s">
        <v>41</v>
      </c>
      <c r="B261" s="21"/>
      <c r="C261" s="21" t="s">
        <v>39</v>
      </c>
      <c r="D261" s="21"/>
      <c r="E261" s="21"/>
      <c r="F261" s="21" t="s">
        <v>39</v>
      </c>
      <c r="G261" s="21"/>
    </row>
    <row r="262" spans="1:7" ht="19.5" customHeight="1" x14ac:dyDescent="0.35">
      <c r="A262" s="8"/>
      <c r="B262" s="22" t="s">
        <v>40</v>
      </c>
      <c r="C262" s="22"/>
      <c r="D262" s="10"/>
      <c r="E262" s="22" t="s">
        <v>40</v>
      </c>
      <c r="F262" s="22"/>
      <c r="G262" s="10"/>
    </row>
    <row r="263" spans="1:7" ht="19.5" customHeight="1" x14ac:dyDescent="0.35"/>
    <row r="264" spans="1:7" ht="19.5" customHeight="1" x14ac:dyDescent="0.35">
      <c r="A264" s="7" t="s">
        <v>48</v>
      </c>
    </row>
    <row r="265" spans="1:7" ht="19.5" customHeight="1" x14ac:dyDescent="0.35">
      <c r="A265" s="18">
        <v>1.45</v>
      </c>
      <c r="B265" s="19" t="str">
        <f>SCHEDULE!E52</f>
        <v>John Slee</v>
      </c>
      <c r="C265" s="19" t="s">
        <v>37</v>
      </c>
      <c r="D265" s="10"/>
      <c r="E265" s="19" t="str">
        <f>SCHEDULE!G52</f>
        <v>Mark Fraser</v>
      </c>
      <c r="F265" s="19" t="s">
        <v>37</v>
      </c>
      <c r="G265" s="10"/>
    </row>
    <row r="266" spans="1:7" ht="19.5" customHeight="1" x14ac:dyDescent="0.35">
      <c r="A266" s="20" t="s">
        <v>44</v>
      </c>
      <c r="B266" s="21"/>
      <c r="C266" s="21" t="s">
        <v>39</v>
      </c>
      <c r="D266" s="21"/>
      <c r="E266" s="21"/>
      <c r="F266" s="21" t="s">
        <v>39</v>
      </c>
      <c r="G266" s="21"/>
    </row>
    <row r="267" spans="1:7" ht="19.5" customHeight="1" x14ac:dyDescent="0.35">
      <c r="A267" s="8"/>
      <c r="B267" s="22" t="s">
        <v>40</v>
      </c>
      <c r="C267" s="22"/>
      <c r="D267" s="10"/>
      <c r="E267" s="22" t="s">
        <v>40</v>
      </c>
      <c r="F267" s="22"/>
      <c r="G267" s="10"/>
    </row>
    <row r="268" spans="1:7" ht="19.5" customHeight="1" x14ac:dyDescent="0.35"/>
    <row r="269" spans="1:7" ht="19.5" customHeight="1" x14ac:dyDescent="0.35">
      <c r="A269" s="7" t="s">
        <v>48</v>
      </c>
    </row>
    <row r="270" spans="1:7" ht="19.5" customHeight="1" x14ac:dyDescent="0.35">
      <c r="A270" s="18">
        <v>1.45</v>
      </c>
      <c r="B270" s="19" t="str">
        <f>SCHEDULE!E53</f>
        <v>Tony Cross</v>
      </c>
      <c r="C270" s="19" t="s">
        <v>37</v>
      </c>
      <c r="D270" s="10"/>
      <c r="E270" s="19" t="str">
        <f>SCHEDULE!G53</f>
        <v>Gerry Fitzjohn</v>
      </c>
      <c r="F270" s="19" t="s">
        <v>37</v>
      </c>
      <c r="G270" s="10"/>
    </row>
    <row r="271" spans="1:7" ht="19.5" customHeight="1" x14ac:dyDescent="0.35">
      <c r="A271" s="20" t="s">
        <v>45</v>
      </c>
      <c r="B271" s="21"/>
      <c r="C271" s="21" t="s">
        <v>39</v>
      </c>
      <c r="D271" s="21"/>
      <c r="E271" s="21"/>
      <c r="F271" s="21" t="s">
        <v>39</v>
      </c>
      <c r="G271" s="21"/>
    </row>
    <row r="272" spans="1:7" ht="19.5" customHeight="1" x14ac:dyDescent="0.35">
      <c r="A272" s="8"/>
      <c r="B272" s="22" t="s">
        <v>40</v>
      </c>
      <c r="C272" s="22"/>
      <c r="D272" s="10"/>
      <c r="E272" s="22" t="s">
        <v>40</v>
      </c>
      <c r="F272" s="22"/>
      <c r="G272" s="10"/>
    </row>
    <row r="273" spans="1:7" ht="19.5" customHeight="1" x14ac:dyDescent="0.35"/>
    <row r="274" spans="1:7" ht="19.5" customHeight="1" x14ac:dyDescent="0.35">
      <c r="A274" s="7" t="s">
        <v>48</v>
      </c>
    </row>
    <row r="275" spans="1:7" ht="19.5" customHeight="1" x14ac:dyDescent="0.35">
      <c r="A275" s="18">
        <v>1.45</v>
      </c>
      <c r="B275" s="19" t="str">
        <f>SCHEDULE!E54</f>
        <v>Matt Knight</v>
      </c>
      <c r="C275" s="19" t="s">
        <v>37</v>
      </c>
      <c r="D275" s="10"/>
      <c r="E275" s="19" t="str">
        <f>SCHEDULE!G54</f>
        <v>Alan Brackenridge</v>
      </c>
      <c r="F275" s="19" t="s">
        <v>37</v>
      </c>
      <c r="G275" s="10"/>
    </row>
    <row r="276" spans="1:7" ht="19.5" customHeight="1" x14ac:dyDescent="0.35">
      <c r="A276" s="20" t="s">
        <v>46</v>
      </c>
      <c r="B276" s="21"/>
      <c r="C276" s="21" t="s">
        <v>39</v>
      </c>
      <c r="D276" s="21"/>
      <c r="E276" s="21"/>
      <c r="F276" s="21" t="s">
        <v>39</v>
      </c>
      <c r="G276" s="21"/>
    </row>
    <row r="277" spans="1:7" ht="19.5" customHeight="1" x14ac:dyDescent="0.35">
      <c r="A277" s="8"/>
      <c r="B277" s="22" t="s">
        <v>40</v>
      </c>
      <c r="C277" s="22"/>
      <c r="D277" s="10"/>
      <c r="E277" s="22" t="s">
        <v>40</v>
      </c>
      <c r="F277" s="22"/>
      <c r="G277" s="10"/>
    </row>
    <row r="278" spans="1:7" ht="19.5" customHeight="1" x14ac:dyDescent="0.35"/>
    <row r="279" spans="1:7" ht="19.5" customHeight="1" x14ac:dyDescent="0.35"/>
    <row r="280" spans="1:7" ht="19.5" customHeight="1" x14ac:dyDescent="0.35"/>
    <row r="281" spans="1:7" ht="19.5" customHeight="1" x14ac:dyDescent="0.35"/>
    <row r="282" spans="1:7" ht="19.5" customHeight="1" x14ac:dyDescent="0.35"/>
    <row r="283" spans="1:7" ht="19.5" customHeight="1" x14ac:dyDescent="0.35"/>
    <row r="284" spans="1:7" ht="19.5" customHeight="1" x14ac:dyDescent="0.35">
      <c r="A284" s="7" t="s">
        <v>49</v>
      </c>
    </row>
    <row r="285" spans="1:7" ht="19.5" customHeight="1" x14ac:dyDescent="0.35">
      <c r="A285" s="18">
        <v>2.2999999999999998</v>
      </c>
      <c r="B285" s="19" t="str">
        <f>SCHEDULE!E58</f>
        <v>James Whittle</v>
      </c>
      <c r="C285" s="19" t="s">
        <v>37</v>
      </c>
      <c r="D285" s="10"/>
      <c r="E285" s="19" t="str">
        <f>SCHEDULE!G58</f>
        <v>Stuart Mepham</v>
      </c>
      <c r="F285" s="19" t="s">
        <v>37</v>
      </c>
      <c r="G285" s="10"/>
    </row>
    <row r="286" spans="1:7" ht="19.5" customHeight="1" x14ac:dyDescent="0.35">
      <c r="A286" s="20" t="s">
        <v>38</v>
      </c>
      <c r="B286" s="21"/>
      <c r="C286" s="21" t="s">
        <v>39</v>
      </c>
      <c r="D286" s="21"/>
      <c r="E286" s="21"/>
      <c r="F286" s="21" t="s">
        <v>39</v>
      </c>
      <c r="G286" s="21"/>
    </row>
    <row r="287" spans="1:7" ht="19.5" customHeight="1" x14ac:dyDescent="0.35">
      <c r="A287" s="8"/>
      <c r="B287" s="22" t="s">
        <v>40</v>
      </c>
      <c r="C287" s="22"/>
      <c r="D287" s="10"/>
      <c r="E287" s="22" t="s">
        <v>40</v>
      </c>
      <c r="F287" s="22"/>
      <c r="G287" s="10"/>
    </row>
    <row r="288" spans="1:7" ht="19.5" customHeight="1" x14ac:dyDescent="0.35"/>
    <row r="289" spans="1:7" ht="19.5" customHeight="1" x14ac:dyDescent="0.35">
      <c r="A289" s="7" t="s">
        <v>49</v>
      </c>
    </row>
    <row r="290" spans="1:7" ht="19.5" customHeight="1" x14ac:dyDescent="0.35">
      <c r="A290" s="18">
        <v>2.2999999999999998</v>
      </c>
      <c r="B290" s="19" t="str">
        <f>SCHEDULE!E59</f>
        <v>Tony Webster</v>
      </c>
      <c r="C290" s="19" t="s">
        <v>37</v>
      </c>
      <c r="D290" s="10"/>
      <c r="E290" s="19" t="str">
        <f>SCHEDULE!G59</f>
        <v>Pauline Withey</v>
      </c>
      <c r="F290" s="19" t="s">
        <v>37</v>
      </c>
      <c r="G290" s="10"/>
    </row>
    <row r="291" spans="1:7" ht="19.5" customHeight="1" x14ac:dyDescent="0.35">
      <c r="A291" s="20" t="s">
        <v>41</v>
      </c>
      <c r="B291" s="21"/>
      <c r="C291" s="21" t="s">
        <v>39</v>
      </c>
      <c r="D291" s="21"/>
      <c r="E291" s="21"/>
      <c r="F291" s="21" t="s">
        <v>39</v>
      </c>
      <c r="G291" s="21"/>
    </row>
    <row r="292" spans="1:7" ht="19.5" customHeight="1" x14ac:dyDescent="0.35">
      <c r="A292" s="8"/>
      <c r="B292" s="22" t="s">
        <v>40</v>
      </c>
      <c r="C292" s="22"/>
      <c r="D292" s="10"/>
      <c r="E292" s="22" t="s">
        <v>40</v>
      </c>
      <c r="F292" s="22"/>
      <c r="G292" s="10"/>
    </row>
    <row r="293" spans="1:7" ht="19.5" customHeight="1" x14ac:dyDescent="0.35"/>
    <row r="294" spans="1:7" ht="19.5" customHeight="1" x14ac:dyDescent="0.35">
      <c r="A294" s="7" t="s">
        <v>49</v>
      </c>
    </row>
    <row r="295" spans="1:7" ht="19.5" customHeight="1" x14ac:dyDescent="0.35">
      <c r="A295" s="18">
        <v>2.2999999999999998</v>
      </c>
      <c r="B295" s="19">
        <f>SCHEDULE!E60</f>
        <v>0</v>
      </c>
      <c r="C295" s="19" t="s">
        <v>37</v>
      </c>
      <c r="D295" s="10"/>
      <c r="E295" s="19" t="str">
        <f>SCHEDULE!G60</f>
        <v>Chris Cox</v>
      </c>
      <c r="F295" s="19" t="s">
        <v>37</v>
      </c>
      <c r="G295" s="10"/>
    </row>
    <row r="296" spans="1:7" ht="19.5" customHeight="1" x14ac:dyDescent="0.35">
      <c r="A296" s="20" t="s">
        <v>42</v>
      </c>
      <c r="B296" s="21"/>
      <c r="C296" s="21" t="s">
        <v>39</v>
      </c>
      <c r="D296" s="21"/>
      <c r="E296" s="21"/>
      <c r="F296" s="21" t="s">
        <v>39</v>
      </c>
      <c r="G296" s="21"/>
    </row>
    <row r="297" spans="1:7" ht="19.5" customHeight="1" x14ac:dyDescent="0.35">
      <c r="A297" s="8"/>
      <c r="B297" s="22" t="s">
        <v>40</v>
      </c>
      <c r="C297" s="22"/>
      <c r="D297" s="10"/>
      <c r="E297" s="22" t="s">
        <v>40</v>
      </c>
      <c r="F297" s="22"/>
      <c r="G297" s="10"/>
    </row>
    <row r="298" spans="1:7" ht="19.5" customHeight="1" x14ac:dyDescent="0.35"/>
    <row r="299" spans="1:7" ht="19.5" customHeight="1" x14ac:dyDescent="0.35">
      <c r="A299" s="7" t="s">
        <v>49</v>
      </c>
    </row>
    <row r="300" spans="1:7" ht="19.5" customHeight="1" x14ac:dyDescent="0.35">
      <c r="A300" s="18">
        <v>2.2999999999999998</v>
      </c>
      <c r="B300" s="19" t="str">
        <f>SCHEDULE!E61</f>
        <v>Sue Oakley</v>
      </c>
      <c r="C300" s="19" t="s">
        <v>37</v>
      </c>
      <c r="D300" s="10"/>
      <c r="E300" s="19" t="str">
        <f>SCHEDULE!G61</f>
        <v>bye</v>
      </c>
      <c r="F300" s="19" t="s">
        <v>37</v>
      </c>
      <c r="G300" s="10"/>
    </row>
    <row r="301" spans="1:7" ht="19.5" customHeight="1" x14ac:dyDescent="0.35">
      <c r="A301" s="20" t="s">
        <v>43</v>
      </c>
      <c r="B301" s="21"/>
      <c r="C301" s="21" t="s">
        <v>39</v>
      </c>
      <c r="D301" s="21"/>
      <c r="E301" s="21"/>
      <c r="F301" s="21" t="s">
        <v>39</v>
      </c>
      <c r="G301" s="21"/>
    </row>
    <row r="302" spans="1:7" ht="19.5" customHeight="1" x14ac:dyDescent="0.35">
      <c r="A302" s="8"/>
      <c r="B302" s="22" t="s">
        <v>40</v>
      </c>
      <c r="C302" s="22"/>
      <c r="D302" s="10"/>
      <c r="E302" s="22" t="s">
        <v>40</v>
      </c>
      <c r="F302" s="22"/>
      <c r="G302" s="10"/>
    </row>
    <row r="303" spans="1:7" ht="19.5" customHeight="1" x14ac:dyDescent="0.35"/>
    <row r="304" spans="1:7" ht="19.5" customHeight="1" x14ac:dyDescent="0.35">
      <c r="A304" s="7" t="s">
        <v>49</v>
      </c>
    </row>
    <row r="305" spans="1:7" ht="19.5" customHeight="1" x14ac:dyDescent="0.35">
      <c r="A305" s="18">
        <v>2.2999999999999998</v>
      </c>
      <c r="B305" s="19" t="str">
        <f>+SCHEDULE!E62</f>
        <v>Brian Stevens</v>
      </c>
      <c r="C305" s="19" t="s">
        <v>37</v>
      </c>
      <c r="D305" s="10"/>
      <c r="E305" s="19" t="str">
        <f>+SCHEDULE!G62</f>
        <v>stuart carruthers</v>
      </c>
      <c r="F305" s="19" t="s">
        <v>37</v>
      </c>
      <c r="G305" s="10"/>
    </row>
    <row r="306" spans="1:7" ht="19.5" customHeight="1" x14ac:dyDescent="0.35">
      <c r="A306" s="20" t="s">
        <v>44</v>
      </c>
      <c r="B306" s="21"/>
      <c r="C306" s="21" t="s">
        <v>39</v>
      </c>
      <c r="D306" s="21"/>
      <c r="E306" s="21"/>
      <c r="F306" s="21" t="s">
        <v>39</v>
      </c>
      <c r="G306" s="21"/>
    </row>
    <row r="307" spans="1:7" ht="19.5" customHeight="1" x14ac:dyDescent="0.35">
      <c r="A307" s="8"/>
      <c r="B307" s="22" t="s">
        <v>40</v>
      </c>
      <c r="C307" s="22"/>
      <c r="D307" s="10"/>
      <c r="E307" s="22" t="s">
        <v>40</v>
      </c>
      <c r="F307" s="22"/>
      <c r="G307" s="10"/>
    </row>
    <row r="308" spans="1:7" ht="19.5" customHeight="1" x14ac:dyDescent="0.35"/>
    <row r="309" spans="1:7" ht="19.5" customHeight="1" x14ac:dyDescent="0.35">
      <c r="A309" s="7" t="s">
        <v>49</v>
      </c>
    </row>
    <row r="310" spans="1:7" ht="19.5" customHeight="1" x14ac:dyDescent="0.35">
      <c r="A310" s="18">
        <v>2.2999999999999998</v>
      </c>
      <c r="B310" s="19" t="str">
        <f>+SCHEDULE!E63</f>
        <v>Abbey Balchin</v>
      </c>
      <c r="C310" s="19" t="s">
        <v>37</v>
      </c>
      <c r="D310" s="10"/>
      <c r="E310" s="19" t="str">
        <f>+SCHEDULE!G63</f>
        <v>Alan Donovan</v>
      </c>
      <c r="F310" s="19" t="s">
        <v>37</v>
      </c>
      <c r="G310" s="10"/>
    </row>
    <row r="311" spans="1:7" ht="19.5" customHeight="1" x14ac:dyDescent="0.35">
      <c r="A311" s="20" t="s">
        <v>45</v>
      </c>
      <c r="B311" s="21"/>
      <c r="C311" s="21" t="s">
        <v>39</v>
      </c>
      <c r="D311" s="21"/>
      <c r="E311" s="21"/>
      <c r="F311" s="21" t="s">
        <v>39</v>
      </c>
      <c r="G311" s="21"/>
    </row>
    <row r="312" spans="1:7" ht="19.5" customHeight="1" x14ac:dyDescent="0.35">
      <c r="A312" s="8"/>
      <c r="B312" s="22" t="s">
        <v>40</v>
      </c>
      <c r="C312" s="22"/>
      <c r="D312" s="10"/>
      <c r="E312" s="22" t="s">
        <v>40</v>
      </c>
      <c r="F312" s="22"/>
      <c r="G312" s="10"/>
    </row>
    <row r="313" spans="1:7" ht="19.5" customHeight="1" x14ac:dyDescent="0.35"/>
    <row r="314" spans="1:7" ht="19.5" customHeight="1" x14ac:dyDescent="0.35">
      <c r="A314" s="7" t="s">
        <v>49</v>
      </c>
    </row>
    <row r="315" spans="1:7" ht="19.5" customHeight="1" x14ac:dyDescent="0.35">
      <c r="A315" s="18">
        <v>2.2999999999999998</v>
      </c>
      <c r="B315" s="19" t="str">
        <f>+SCHEDULE!E64</f>
        <v>Jim Balchin</v>
      </c>
      <c r="C315" s="19" t="s">
        <v>37</v>
      </c>
      <c r="D315" s="10"/>
      <c r="E315" s="19" t="str">
        <f>+SCHEDULE!G64</f>
        <v>Lee Radford</v>
      </c>
      <c r="F315" s="19" t="s">
        <v>37</v>
      </c>
      <c r="G315" s="10"/>
    </row>
    <row r="316" spans="1:7" ht="19.5" customHeight="1" x14ac:dyDescent="0.35">
      <c r="A316" s="20" t="s">
        <v>46</v>
      </c>
      <c r="B316" s="21"/>
      <c r="C316" s="21" t="s">
        <v>39</v>
      </c>
      <c r="D316" s="21"/>
      <c r="E316" s="21"/>
      <c r="F316" s="21" t="s">
        <v>39</v>
      </c>
      <c r="G316" s="21"/>
    </row>
    <row r="317" spans="1:7" ht="19.5" customHeight="1" x14ac:dyDescent="0.35">
      <c r="A317" s="8"/>
      <c r="B317" s="22" t="s">
        <v>40</v>
      </c>
      <c r="C317" s="22"/>
      <c r="D317" s="10"/>
      <c r="E317" s="22" t="s">
        <v>40</v>
      </c>
      <c r="F317" s="22"/>
      <c r="G317" s="10"/>
    </row>
    <row r="318" spans="1:7" ht="19.5" customHeight="1" x14ac:dyDescent="0.35"/>
    <row r="319" spans="1:7" ht="19.5" customHeight="1" x14ac:dyDescent="0.35">
      <c r="A319" s="7" t="s">
        <v>49</v>
      </c>
    </row>
    <row r="320" spans="1:7" ht="19.5" customHeight="1" x14ac:dyDescent="0.35">
      <c r="A320" s="18">
        <v>2.2999999999999998</v>
      </c>
      <c r="B320" s="19" t="str">
        <f>+SCHEDULE!E65</f>
        <v>Sean Stratford</v>
      </c>
      <c r="C320" s="19" t="s">
        <v>37</v>
      </c>
      <c r="D320" s="10"/>
      <c r="E320" s="19" t="str">
        <f>+SCHEDULE!G65</f>
        <v>Michelle Baden</v>
      </c>
      <c r="F320" s="19" t="s">
        <v>37</v>
      </c>
      <c r="G320" s="10"/>
    </row>
    <row r="321" spans="1:7" ht="19.5" customHeight="1" x14ac:dyDescent="0.35">
      <c r="A321" s="20" t="s">
        <v>47</v>
      </c>
      <c r="B321" s="21"/>
      <c r="C321" s="21" t="s">
        <v>39</v>
      </c>
      <c r="D321" s="21"/>
      <c r="E321" s="21"/>
      <c r="F321" s="21" t="s">
        <v>39</v>
      </c>
      <c r="G321" s="21"/>
    </row>
    <row r="322" spans="1:7" ht="19.5" customHeight="1" x14ac:dyDescent="0.35">
      <c r="A322" s="8"/>
      <c r="B322" s="22" t="s">
        <v>40</v>
      </c>
      <c r="C322" s="22"/>
      <c r="D322" s="10"/>
      <c r="E322" s="22" t="s">
        <v>40</v>
      </c>
      <c r="F322" s="22"/>
      <c r="G322" s="10"/>
    </row>
    <row r="323" spans="1:7" ht="19.5" customHeight="1" x14ac:dyDescent="0.35"/>
    <row r="324" spans="1:7" ht="19.5" customHeight="1" x14ac:dyDescent="0.35"/>
    <row r="325" spans="1:7" ht="19.5" customHeight="1" x14ac:dyDescent="0.35"/>
    <row r="326" spans="1:7" ht="19.5" customHeight="1" x14ac:dyDescent="0.35"/>
    <row r="327" spans="1:7" ht="19.5" customHeight="1" x14ac:dyDescent="0.35">
      <c r="A327" s="7" t="s">
        <v>49</v>
      </c>
    </row>
    <row r="328" spans="1:7" ht="19.5" customHeight="1" x14ac:dyDescent="0.35">
      <c r="A328" s="18">
        <v>3.15</v>
      </c>
      <c r="B328" s="19" t="str">
        <f>SCHEDULE!E67</f>
        <v>Nev Blackman</v>
      </c>
      <c r="C328" s="19" t="s">
        <v>37</v>
      </c>
      <c r="D328" s="10"/>
      <c r="E328" s="19" t="str">
        <f>SCHEDULE!G67</f>
        <v>Karen Bacchus</v>
      </c>
      <c r="F328" s="19" t="s">
        <v>37</v>
      </c>
      <c r="G328" s="10"/>
    </row>
    <row r="329" spans="1:7" ht="19.5" customHeight="1" x14ac:dyDescent="0.35">
      <c r="A329" s="20" t="s">
        <v>38</v>
      </c>
      <c r="B329" s="21"/>
      <c r="C329" s="21" t="s">
        <v>39</v>
      </c>
      <c r="D329" s="21"/>
      <c r="E329" s="21"/>
      <c r="F329" s="21" t="s">
        <v>39</v>
      </c>
      <c r="G329" s="21"/>
    </row>
    <row r="330" spans="1:7" ht="19.5" customHeight="1" x14ac:dyDescent="0.35">
      <c r="A330" s="8"/>
      <c r="B330" s="22" t="s">
        <v>40</v>
      </c>
      <c r="C330" s="22"/>
      <c r="D330" s="10"/>
      <c r="E330" s="22" t="s">
        <v>40</v>
      </c>
      <c r="F330" s="22"/>
      <c r="G330" s="10"/>
    </row>
    <row r="331" spans="1:7" ht="19.5" customHeight="1" x14ac:dyDescent="0.35">
      <c r="A331" s="8"/>
    </row>
    <row r="332" spans="1:7" ht="19.5" customHeight="1" x14ac:dyDescent="0.35">
      <c r="A332" s="7" t="s">
        <v>49</v>
      </c>
    </row>
    <row r="333" spans="1:7" ht="19.5" customHeight="1" x14ac:dyDescent="0.35">
      <c r="A333" s="18">
        <v>3.15</v>
      </c>
      <c r="B333" s="19" t="str">
        <f>SCHEDULE!E68</f>
        <v>Kyle Ingram</v>
      </c>
      <c r="C333" s="19" t="s">
        <v>37</v>
      </c>
      <c r="D333" s="10"/>
      <c r="E333" s="19" t="str">
        <f>SCHEDULE!G68</f>
        <v>Vince Brown</v>
      </c>
      <c r="F333" s="19" t="s">
        <v>37</v>
      </c>
      <c r="G333" s="10"/>
    </row>
    <row r="334" spans="1:7" ht="19.5" customHeight="1" x14ac:dyDescent="0.35">
      <c r="A334" s="20" t="s">
        <v>41</v>
      </c>
      <c r="B334" s="21"/>
      <c r="C334" s="21" t="s">
        <v>39</v>
      </c>
      <c r="D334" s="21"/>
      <c r="E334" s="21"/>
      <c r="F334" s="21" t="s">
        <v>39</v>
      </c>
      <c r="G334" s="21"/>
    </row>
    <row r="335" spans="1:7" ht="19.5" customHeight="1" x14ac:dyDescent="0.35">
      <c r="A335" s="8"/>
      <c r="B335" s="22" t="s">
        <v>40</v>
      </c>
      <c r="C335" s="22"/>
      <c r="D335" s="10"/>
      <c r="E335" s="22" t="s">
        <v>40</v>
      </c>
      <c r="F335" s="22"/>
      <c r="G335" s="10"/>
    </row>
    <row r="336" spans="1:7" ht="19.5" customHeight="1" x14ac:dyDescent="0.35">
      <c r="A336" s="8"/>
    </row>
    <row r="337" spans="1:7" ht="19.5" customHeight="1" x14ac:dyDescent="0.35">
      <c r="A337" s="7" t="s">
        <v>49</v>
      </c>
    </row>
    <row r="338" spans="1:7" ht="19.5" customHeight="1" x14ac:dyDescent="0.35">
      <c r="A338" s="18">
        <v>3.15</v>
      </c>
      <c r="B338" s="19" t="str">
        <f>SCHEDULE!E69</f>
        <v>Anita Blackman</v>
      </c>
      <c r="C338" s="19" t="s">
        <v>37</v>
      </c>
      <c r="D338" s="10"/>
      <c r="E338" s="19" t="str">
        <f>SCHEDULE!G69</f>
        <v>Jon Gillespie</v>
      </c>
      <c r="F338" s="19" t="s">
        <v>37</v>
      </c>
      <c r="G338" s="10"/>
    </row>
    <row r="339" spans="1:7" ht="19.5" customHeight="1" x14ac:dyDescent="0.35">
      <c r="A339" s="20" t="s">
        <v>42</v>
      </c>
      <c r="B339" s="21"/>
      <c r="C339" s="21" t="s">
        <v>39</v>
      </c>
      <c r="D339" s="21"/>
      <c r="E339" s="21"/>
      <c r="F339" s="21" t="s">
        <v>39</v>
      </c>
      <c r="G339" s="21"/>
    </row>
    <row r="340" spans="1:7" ht="19.5" customHeight="1" x14ac:dyDescent="0.35">
      <c r="A340" s="8"/>
      <c r="B340" s="22" t="s">
        <v>40</v>
      </c>
      <c r="C340" s="22"/>
      <c r="D340" s="10"/>
      <c r="E340" s="22" t="s">
        <v>40</v>
      </c>
      <c r="F340" s="22"/>
      <c r="G340" s="10"/>
    </row>
    <row r="341" spans="1:7" ht="19.5" customHeight="1" x14ac:dyDescent="0.35"/>
    <row r="342" spans="1:7" ht="19.5" customHeight="1" x14ac:dyDescent="0.35">
      <c r="A342" s="7" t="s">
        <v>49</v>
      </c>
    </row>
    <row r="343" spans="1:7" ht="19.5" customHeight="1" x14ac:dyDescent="0.35">
      <c r="A343" s="18">
        <v>3.15</v>
      </c>
      <c r="B343" s="19" t="str">
        <f>SCHEDULE!E70</f>
        <v>Nigel Senior</v>
      </c>
      <c r="C343" s="19" t="s">
        <v>37</v>
      </c>
      <c r="D343" s="10"/>
      <c r="E343" s="19" t="str">
        <f>SCHEDULE!G70</f>
        <v>bye</v>
      </c>
      <c r="F343" s="19" t="s">
        <v>37</v>
      </c>
      <c r="G343" s="10"/>
    </row>
    <row r="344" spans="1:7" ht="19.5" customHeight="1" x14ac:dyDescent="0.35">
      <c r="A344" s="20" t="s">
        <v>43</v>
      </c>
      <c r="B344" s="21"/>
      <c r="C344" s="21" t="s">
        <v>39</v>
      </c>
      <c r="D344" s="21"/>
      <c r="E344" s="21"/>
      <c r="F344" s="21" t="s">
        <v>39</v>
      </c>
      <c r="G344" s="21"/>
    </row>
    <row r="345" spans="1:7" ht="19.5" customHeight="1" x14ac:dyDescent="0.35">
      <c r="A345" s="8"/>
      <c r="B345" s="22" t="s">
        <v>40</v>
      </c>
      <c r="C345" s="22"/>
      <c r="D345" s="10"/>
      <c r="E345" s="22" t="s">
        <v>40</v>
      </c>
      <c r="F345" s="22"/>
      <c r="G345" s="10"/>
    </row>
    <row r="346" spans="1:7" ht="19.5" customHeight="1" x14ac:dyDescent="0.35"/>
    <row r="347" spans="1:7" ht="19.5" customHeight="1" x14ac:dyDescent="0.35">
      <c r="A347" s="7" t="s">
        <v>49</v>
      </c>
    </row>
    <row r="348" spans="1:7" ht="19.5" customHeight="1" x14ac:dyDescent="0.35">
      <c r="A348" s="18">
        <v>3.15</v>
      </c>
      <c r="B348" s="19" t="str">
        <f>SCHEDULE!E71</f>
        <v>Clive Thompson</v>
      </c>
      <c r="C348" s="19" t="s">
        <v>37</v>
      </c>
      <c r="D348" s="10"/>
      <c r="E348" s="19" t="str">
        <f>SCHEDULE!G71</f>
        <v>Colin Robbins</v>
      </c>
      <c r="F348" s="19" t="s">
        <v>37</v>
      </c>
      <c r="G348" s="10"/>
    </row>
    <row r="349" spans="1:7" ht="19.5" customHeight="1" x14ac:dyDescent="0.35">
      <c r="A349" s="20" t="s">
        <v>44</v>
      </c>
      <c r="B349" s="21"/>
      <c r="C349" s="21" t="s">
        <v>39</v>
      </c>
      <c r="D349" s="21"/>
      <c r="E349" s="21"/>
      <c r="F349" s="21" t="s">
        <v>39</v>
      </c>
      <c r="G349" s="21"/>
    </row>
    <row r="350" spans="1:7" ht="19.5" customHeight="1" x14ac:dyDescent="0.35">
      <c r="A350" s="8"/>
      <c r="B350" s="22" t="s">
        <v>40</v>
      </c>
      <c r="C350" s="22"/>
      <c r="D350" s="10"/>
      <c r="E350" s="22" t="s">
        <v>40</v>
      </c>
      <c r="F350" s="22"/>
      <c r="G350" s="10"/>
    </row>
    <row r="351" spans="1:7" ht="19.5" customHeight="1" x14ac:dyDescent="0.35"/>
    <row r="352" spans="1:7" ht="19.5" customHeight="1" x14ac:dyDescent="0.35">
      <c r="A352" s="7" t="s">
        <v>49</v>
      </c>
    </row>
    <row r="353" spans="1:7" ht="19.5" customHeight="1" x14ac:dyDescent="0.35">
      <c r="A353" s="18">
        <v>3.15</v>
      </c>
      <c r="B353" s="19" t="str">
        <f>SCHEDULE!E72</f>
        <v>Dawn Jordan</v>
      </c>
      <c r="C353" s="19" t="s">
        <v>37</v>
      </c>
      <c r="D353" s="10"/>
      <c r="E353" s="19" t="str">
        <f>SCHEDULE!G72</f>
        <v>Ernie Jordan</v>
      </c>
      <c r="F353" s="19" t="s">
        <v>37</v>
      </c>
      <c r="G353" s="10"/>
    </row>
    <row r="354" spans="1:7" ht="19.5" customHeight="1" x14ac:dyDescent="0.35">
      <c r="A354" s="20" t="s">
        <v>45</v>
      </c>
      <c r="B354" s="21"/>
      <c r="C354" s="21" t="s">
        <v>39</v>
      </c>
      <c r="D354" s="21"/>
      <c r="E354" s="21"/>
      <c r="F354" s="21" t="s">
        <v>39</v>
      </c>
      <c r="G354" s="21"/>
    </row>
    <row r="355" spans="1:7" ht="19.5" customHeight="1" x14ac:dyDescent="0.35">
      <c r="A355" s="8"/>
      <c r="B355" s="22" t="s">
        <v>40</v>
      </c>
      <c r="C355" s="22"/>
      <c r="D355" s="10"/>
      <c r="E355" s="22" t="s">
        <v>40</v>
      </c>
      <c r="F355" s="22"/>
      <c r="G355" s="10"/>
    </row>
    <row r="356" spans="1:7" ht="19.5" customHeight="1" x14ac:dyDescent="0.35"/>
    <row r="357" spans="1:7" ht="19.5" customHeight="1" x14ac:dyDescent="0.35">
      <c r="A357" s="7" t="s">
        <v>49</v>
      </c>
    </row>
    <row r="358" spans="1:7" ht="19.5" customHeight="1" x14ac:dyDescent="0.35">
      <c r="A358" s="18">
        <v>3.15</v>
      </c>
      <c r="B358" s="19" t="str">
        <f>SCHEDULE!E73</f>
        <v>Dave Ingram</v>
      </c>
      <c r="C358" s="19" t="s">
        <v>37</v>
      </c>
      <c r="D358" s="10"/>
      <c r="E358" s="19" t="str">
        <f>SCHEDULE!G73</f>
        <v>Caroline Jones</v>
      </c>
      <c r="F358" s="19" t="s">
        <v>37</v>
      </c>
      <c r="G358" s="10"/>
    </row>
    <row r="359" spans="1:7" ht="19.5" customHeight="1" x14ac:dyDescent="0.35">
      <c r="A359" s="20" t="s">
        <v>46</v>
      </c>
      <c r="B359" s="21"/>
      <c r="C359" s="21" t="s">
        <v>39</v>
      </c>
      <c r="D359" s="21"/>
      <c r="E359" s="21"/>
      <c r="F359" s="21" t="s">
        <v>39</v>
      </c>
      <c r="G359" s="21"/>
    </row>
    <row r="360" spans="1:7" ht="19.5" customHeight="1" x14ac:dyDescent="0.35">
      <c r="A360" s="8"/>
      <c r="B360" s="22" t="s">
        <v>40</v>
      </c>
      <c r="C360" s="22"/>
      <c r="D360" s="10"/>
      <c r="E360" s="22" t="s">
        <v>40</v>
      </c>
      <c r="F360" s="22"/>
      <c r="G360" s="10"/>
    </row>
    <row r="361" spans="1:7" ht="19.5" customHeight="1" x14ac:dyDescent="0.35"/>
    <row r="362" spans="1:7" ht="19.5" customHeight="1" x14ac:dyDescent="0.35">
      <c r="A362" s="7" t="s">
        <v>49</v>
      </c>
    </row>
    <row r="363" spans="1:7" ht="19.5" customHeight="1" x14ac:dyDescent="0.35">
      <c r="A363" s="18">
        <v>3.15</v>
      </c>
      <c r="B363" s="19" t="str">
        <f>SCHEDULE!E74</f>
        <v>Barry Radford</v>
      </c>
      <c r="C363" s="19" t="s">
        <v>37</v>
      </c>
      <c r="D363" s="10"/>
      <c r="E363" s="19" t="str">
        <f>SCHEDULE!G74</f>
        <v>Tony Jenner</v>
      </c>
      <c r="F363" s="19" t="s">
        <v>37</v>
      </c>
      <c r="G363" s="10"/>
    </row>
    <row r="364" spans="1:7" ht="19.5" customHeight="1" x14ac:dyDescent="0.35">
      <c r="A364" s="20" t="s">
        <v>47</v>
      </c>
      <c r="B364" s="21"/>
      <c r="C364" s="21" t="s">
        <v>39</v>
      </c>
      <c r="D364" s="21"/>
      <c r="E364" s="21"/>
      <c r="F364" s="21" t="s">
        <v>39</v>
      </c>
      <c r="G364" s="21"/>
    </row>
    <row r="365" spans="1:7" ht="19.5" customHeight="1" x14ac:dyDescent="0.35">
      <c r="A365" s="8"/>
      <c r="B365" s="22" t="s">
        <v>40</v>
      </c>
      <c r="C365" s="22"/>
      <c r="D365" s="10"/>
      <c r="E365" s="22" t="s">
        <v>40</v>
      </c>
      <c r="F365" s="22"/>
      <c r="G365" s="10"/>
    </row>
    <row r="366" spans="1:7" ht="19.5" customHeight="1" x14ac:dyDescent="0.35"/>
    <row r="367" spans="1:7" ht="19.5" customHeight="1" x14ac:dyDescent="0.35"/>
    <row r="368" spans="1:7" ht="19.5" customHeight="1" x14ac:dyDescent="0.35"/>
    <row r="369" spans="1:7" ht="19.5" customHeight="1" x14ac:dyDescent="0.35"/>
    <row r="370" spans="1:7" ht="19.5" customHeight="1" x14ac:dyDescent="0.35"/>
    <row r="371" spans="1:7" ht="19.5" customHeight="1" x14ac:dyDescent="0.35"/>
    <row r="372" spans="1:7" ht="19.5" customHeight="1" x14ac:dyDescent="0.35"/>
    <row r="373" spans="1:7" ht="19.5" customHeight="1" x14ac:dyDescent="0.35"/>
    <row r="374" spans="1:7" ht="19.5" customHeight="1" x14ac:dyDescent="0.35"/>
    <row r="375" spans="1:7" ht="19.5" customHeight="1" x14ac:dyDescent="0.35"/>
    <row r="376" spans="1:7" ht="19.5" customHeight="1" x14ac:dyDescent="0.35"/>
    <row r="377" spans="1:7" ht="19.5" customHeight="1" x14ac:dyDescent="0.35">
      <c r="A377" s="7" t="s">
        <v>50</v>
      </c>
    </row>
    <row r="378" spans="1:7" ht="19.5" customHeight="1" x14ac:dyDescent="0.35">
      <c r="A378" s="18">
        <v>4.45</v>
      </c>
      <c r="B378" s="19" t="str">
        <f>SCHEDULE!E87</f>
        <v>Michelle Baden</v>
      </c>
      <c r="C378" s="19" t="s">
        <v>37</v>
      </c>
      <c r="D378" s="10"/>
      <c r="E378" s="19" t="str">
        <f>SCHEDULE!G87</f>
        <v>Lee Radford</v>
      </c>
      <c r="F378" s="19" t="s">
        <v>37</v>
      </c>
      <c r="G378" s="10"/>
    </row>
    <row r="379" spans="1:7" ht="19.5" customHeight="1" x14ac:dyDescent="0.35">
      <c r="A379" s="20" t="s">
        <v>38</v>
      </c>
      <c r="B379" s="21"/>
      <c r="C379" s="21" t="s">
        <v>39</v>
      </c>
      <c r="D379" s="21"/>
      <c r="E379" s="21"/>
      <c r="F379" s="21" t="s">
        <v>39</v>
      </c>
      <c r="G379" s="21"/>
    </row>
    <row r="380" spans="1:7" ht="19.5" customHeight="1" x14ac:dyDescent="0.35">
      <c r="A380" s="8"/>
      <c r="B380" s="22" t="s">
        <v>40</v>
      </c>
      <c r="C380" s="22"/>
      <c r="D380" s="10"/>
      <c r="E380" s="22" t="s">
        <v>40</v>
      </c>
      <c r="F380" s="22"/>
      <c r="G380" s="10"/>
    </row>
    <row r="381" spans="1:7" ht="19.5" customHeight="1" x14ac:dyDescent="0.35">
      <c r="A381" s="8"/>
    </row>
    <row r="382" spans="1:7" ht="19.5" customHeight="1" x14ac:dyDescent="0.35">
      <c r="A382" s="7" t="s">
        <v>50</v>
      </c>
    </row>
    <row r="383" spans="1:7" ht="19.5" customHeight="1" x14ac:dyDescent="0.35">
      <c r="A383" s="18">
        <v>4.45</v>
      </c>
      <c r="B383" s="19" t="str">
        <f>SCHEDULE!E88</f>
        <v>Alan Donovan</v>
      </c>
      <c r="C383" s="19" t="s">
        <v>37</v>
      </c>
      <c r="D383" s="10"/>
      <c r="E383" s="19" t="str">
        <f>SCHEDULE!G88</f>
        <v>Stewart Carruthers</v>
      </c>
      <c r="F383" s="19" t="s">
        <v>37</v>
      </c>
      <c r="G383" s="10"/>
    </row>
    <row r="384" spans="1:7" ht="19.5" customHeight="1" x14ac:dyDescent="0.35">
      <c r="A384" s="20" t="s">
        <v>41</v>
      </c>
      <c r="B384" s="21"/>
      <c r="C384" s="21" t="s">
        <v>39</v>
      </c>
      <c r="D384" s="21"/>
      <c r="E384" s="21"/>
      <c r="F384" s="21" t="s">
        <v>39</v>
      </c>
      <c r="G384" s="21"/>
    </row>
    <row r="385" spans="1:7" ht="19.5" customHeight="1" x14ac:dyDescent="0.35">
      <c r="A385" s="8"/>
      <c r="B385" s="22" t="s">
        <v>40</v>
      </c>
      <c r="C385" s="22"/>
      <c r="D385" s="10"/>
      <c r="E385" s="22" t="s">
        <v>40</v>
      </c>
      <c r="F385" s="22"/>
      <c r="G385" s="10"/>
    </row>
    <row r="386" spans="1:7" ht="19.5" customHeight="1" x14ac:dyDescent="0.35">
      <c r="A386" s="8"/>
    </row>
    <row r="387" spans="1:7" ht="19.5" customHeight="1" x14ac:dyDescent="0.35">
      <c r="A387" s="7" t="s">
        <v>50</v>
      </c>
    </row>
    <row r="388" spans="1:7" ht="19.5" customHeight="1" x14ac:dyDescent="0.35">
      <c r="A388" s="18">
        <v>4.45</v>
      </c>
      <c r="B388" s="19" t="str">
        <f>SCHEDULE!E89</f>
        <v>Barry Radford</v>
      </c>
      <c r="C388" s="19" t="s">
        <v>37</v>
      </c>
      <c r="D388" s="10"/>
      <c r="E388" s="19" t="str">
        <f>SCHEDULE!G89</f>
        <v>Dave Ingram</v>
      </c>
      <c r="F388" s="19" t="s">
        <v>37</v>
      </c>
      <c r="G388" s="10"/>
    </row>
    <row r="389" spans="1:7" ht="19.5" customHeight="1" x14ac:dyDescent="0.35">
      <c r="A389" s="20" t="s">
        <v>42</v>
      </c>
      <c r="B389" s="21"/>
      <c r="C389" s="21" t="s">
        <v>39</v>
      </c>
      <c r="D389" s="21"/>
      <c r="E389" s="21"/>
      <c r="F389" s="21" t="s">
        <v>39</v>
      </c>
      <c r="G389" s="21"/>
    </row>
    <row r="390" spans="1:7" ht="19.5" customHeight="1" x14ac:dyDescent="0.35">
      <c r="A390" s="8"/>
      <c r="B390" s="22" t="s">
        <v>40</v>
      </c>
      <c r="C390" s="22"/>
      <c r="D390" s="10"/>
      <c r="E390" s="22" t="s">
        <v>40</v>
      </c>
      <c r="F390" s="22"/>
      <c r="G390" s="10"/>
    </row>
    <row r="391" spans="1:7" ht="19.5" customHeight="1" x14ac:dyDescent="0.35"/>
    <row r="392" spans="1:7" ht="19.5" customHeight="1" x14ac:dyDescent="0.35">
      <c r="A392" s="7" t="s">
        <v>50</v>
      </c>
    </row>
    <row r="393" spans="1:7" ht="19.5" customHeight="1" x14ac:dyDescent="0.35">
      <c r="A393" s="18">
        <v>4.45</v>
      </c>
      <c r="B393" s="19" t="str">
        <f>SCHEDULE!E90</f>
        <v>Dawn Jordan</v>
      </c>
      <c r="C393" s="19" t="s">
        <v>37</v>
      </c>
      <c r="D393" s="10"/>
      <c r="E393" s="19" t="str">
        <f>SCHEDULE!G90</f>
        <v>Colin Robbins</v>
      </c>
      <c r="F393" s="19" t="s">
        <v>37</v>
      </c>
      <c r="G393" s="10"/>
    </row>
    <row r="394" spans="1:7" ht="19.5" customHeight="1" x14ac:dyDescent="0.35">
      <c r="A394" s="20" t="s">
        <v>43</v>
      </c>
      <c r="B394" s="21"/>
      <c r="C394" s="21" t="s">
        <v>39</v>
      </c>
      <c r="D394" s="21"/>
      <c r="E394" s="21"/>
      <c r="F394" s="21" t="s">
        <v>39</v>
      </c>
      <c r="G394" s="21"/>
    </row>
    <row r="395" spans="1:7" ht="19.5" customHeight="1" x14ac:dyDescent="0.35">
      <c r="A395" s="8"/>
      <c r="B395" s="22" t="s">
        <v>40</v>
      </c>
      <c r="C395" s="22"/>
      <c r="D395" s="10"/>
      <c r="E395" s="22" t="s">
        <v>40</v>
      </c>
      <c r="F395" s="22"/>
      <c r="G395" s="10"/>
    </row>
    <row r="396" spans="1:7" ht="19.5" customHeight="1" x14ac:dyDescent="0.35"/>
    <row r="397" spans="1:7" ht="19.5" customHeight="1" x14ac:dyDescent="0.35">
      <c r="A397" s="7" t="s">
        <v>50</v>
      </c>
    </row>
    <row r="398" spans="1:7" ht="19.5" customHeight="1" x14ac:dyDescent="0.35">
      <c r="A398" s="18">
        <v>4.45</v>
      </c>
      <c r="B398" s="19" t="str">
        <f>SCHEDULE!E91</f>
        <v>Sue Oakley</v>
      </c>
      <c r="C398" s="19" t="s">
        <v>37</v>
      </c>
      <c r="D398" s="10"/>
      <c r="E398" s="19" t="str">
        <f>SCHEDULE!G91</f>
        <v>Chris Cox</v>
      </c>
      <c r="F398" s="19" t="s">
        <v>37</v>
      </c>
      <c r="G398" s="10"/>
    </row>
    <row r="399" spans="1:7" ht="19.5" customHeight="1" x14ac:dyDescent="0.35">
      <c r="A399" s="20" t="s">
        <v>44</v>
      </c>
      <c r="B399" s="21"/>
      <c r="C399" s="21" t="s">
        <v>39</v>
      </c>
      <c r="D399" s="21"/>
      <c r="E399" s="21"/>
      <c r="F399" s="21" t="s">
        <v>39</v>
      </c>
      <c r="G399" s="21"/>
    </row>
    <row r="400" spans="1:7" ht="19.5" customHeight="1" x14ac:dyDescent="0.35">
      <c r="A400" s="8"/>
      <c r="B400" s="22" t="s">
        <v>40</v>
      </c>
      <c r="C400" s="22"/>
      <c r="D400" s="10"/>
      <c r="E400" s="22" t="s">
        <v>40</v>
      </c>
      <c r="F400" s="22"/>
      <c r="G400" s="10"/>
    </row>
    <row r="401" spans="1:7" ht="19.5" customHeight="1" x14ac:dyDescent="0.35"/>
    <row r="402" spans="1:7" ht="19.5" customHeight="1" x14ac:dyDescent="0.35">
      <c r="A402" s="7" t="s">
        <v>50</v>
      </c>
    </row>
    <row r="403" spans="1:7" ht="19.5" customHeight="1" x14ac:dyDescent="0.35">
      <c r="A403" s="18">
        <v>4.45</v>
      </c>
      <c r="B403" s="19" t="str">
        <f>SCHEDULE!E92</f>
        <v>Tony Webster</v>
      </c>
      <c r="C403" s="19" t="s">
        <v>37</v>
      </c>
      <c r="D403" s="10"/>
      <c r="E403" s="19" t="str">
        <f>SCHEDULE!G92</f>
        <v>Stuart Mepham</v>
      </c>
      <c r="F403" s="19" t="s">
        <v>37</v>
      </c>
      <c r="G403" s="10"/>
    </row>
    <row r="404" spans="1:7" ht="19.5" customHeight="1" x14ac:dyDescent="0.35">
      <c r="A404" s="20" t="s">
        <v>45</v>
      </c>
      <c r="B404" s="21"/>
      <c r="C404" s="21" t="s">
        <v>39</v>
      </c>
      <c r="D404" s="21"/>
      <c r="E404" s="21"/>
      <c r="F404" s="21" t="s">
        <v>39</v>
      </c>
      <c r="G404" s="21"/>
    </row>
    <row r="405" spans="1:7" ht="19.5" customHeight="1" x14ac:dyDescent="0.35">
      <c r="A405" s="8"/>
      <c r="B405" s="22" t="s">
        <v>40</v>
      </c>
      <c r="C405" s="22"/>
      <c r="D405" s="10"/>
      <c r="E405" s="22" t="s">
        <v>40</v>
      </c>
      <c r="F405" s="22"/>
      <c r="G405" s="10"/>
    </row>
    <row r="406" spans="1:7" ht="19.5" customHeight="1" x14ac:dyDescent="0.35"/>
    <row r="407" spans="1:7" ht="19.5" customHeight="1" x14ac:dyDescent="0.35">
      <c r="A407" s="7" t="s">
        <v>50</v>
      </c>
    </row>
    <row r="408" spans="1:7" ht="19.5" customHeight="1" x14ac:dyDescent="0.35">
      <c r="A408" s="18">
        <v>4.45</v>
      </c>
      <c r="B408" s="19" t="str">
        <f>SCHEDULE!E93</f>
        <v>Nigel Senior</v>
      </c>
      <c r="C408" s="19" t="s">
        <v>37</v>
      </c>
      <c r="D408" s="10"/>
      <c r="E408" s="19" t="str">
        <f>SCHEDULE!G93</f>
        <v>Anita Blackman</v>
      </c>
      <c r="F408" s="19" t="s">
        <v>37</v>
      </c>
      <c r="G408" s="10"/>
    </row>
    <row r="409" spans="1:7" ht="19.5" customHeight="1" x14ac:dyDescent="0.35">
      <c r="A409" s="20" t="s">
        <v>46</v>
      </c>
      <c r="B409" s="21"/>
      <c r="C409" s="21" t="s">
        <v>39</v>
      </c>
      <c r="D409" s="21"/>
      <c r="E409" s="21"/>
      <c r="F409" s="21" t="s">
        <v>39</v>
      </c>
      <c r="G409" s="21"/>
    </row>
    <row r="410" spans="1:7" ht="19.5" customHeight="1" x14ac:dyDescent="0.35">
      <c r="A410" s="8"/>
      <c r="B410" s="22" t="s">
        <v>40</v>
      </c>
      <c r="C410" s="22"/>
      <c r="D410" s="10"/>
      <c r="E410" s="22" t="s">
        <v>40</v>
      </c>
      <c r="F410" s="22"/>
      <c r="G410" s="10"/>
    </row>
    <row r="411" spans="1:7" ht="19.5" customHeight="1" x14ac:dyDescent="0.35"/>
    <row r="412" spans="1:7" ht="19.5" customHeight="1" x14ac:dyDescent="0.35">
      <c r="A412" s="7" t="s">
        <v>50</v>
      </c>
    </row>
    <row r="413" spans="1:7" ht="19.5" customHeight="1" x14ac:dyDescent="0.35">
      <c r="A413" s="18">
        <v>4.45</v>
      </c>
      <c r="B413" s="19" t="str">
        <f>SCHEDULE!E94</f>
        <v>Kyle Ingram</v>
      </c>
      <c r="C413" s="19" t="s">
        <v>37</v>
      </c>
      <c r="D413" s="10"/>
      <c r="E413" s="19" t="str">
        <f>SCHEDULE!G94</f>
        <v>Nev Blackman</v>
      </c>
      <c r="F413" s="19" t="s">
        <v>37</v>
      </c>
      <c r="G413" s="10"/>
    </row>
    <row r="414" spans="1:7" ht="19.5" customHeight="1" x14ac:dyDescent="0.35">
      <c r="A414" s="20" t="s">
        <v>47</v>
      </c>
      <c r="B414" s="21"/>
      <c r="C414" s="21" t="s">
        <v>39</v>
      </c>
      <c r="D414" s="21"/>
      <c r="E414" s="21"/>
      <c r="F414" s="21" t="s">
        <v>39</v>
      </c>
      <c r="G414" s="21"/>
    </row>
    <row r="415" spans="1:7" ht="19.5" customHeight="1" x14ac:dyDescent="0.35">
      <c r="A415" s="8"/>
      <c r="B415" s="22" t="s">
        <v>40</v>
      </c>
      <c r="C415" s="22"/>
      <c r="D415" s="10"/>
      <c r="E415" s="22" t="s">
        <v>40</v>
      </c>
      <c r="F415" s="22"/>
      <c r="G415" s="10"/>
    </row>
    <row r="416" spans="1:7" ht="19.5" customHeight="1" x14ac:dyDescent="0.35"/>
    <row r="417" spans="1:7" ht="19.5" customHeight="1" x14ac:dyDescent="0.35"/>
    <row r="418" spans="1:7" ht="19.5" customHeight="1" x14ac:dyDescent="0.35">
      <c r="A418" s="7" t="s">
        <v>51</v>
      </c>
    </row>
    <row r="419" spans="1:7" ht="19.5" customHeight="1" x14ac:dyDescent="0.35">
      <c r="A419" s="18">
        <v>4</v>
      </c>
      <c r="B419" s="19" t="str">
        <f>+SCHEDULE!E77</f>
        <v>Bob Osborne</v>
      </c>
      <c r="C419" s="19" t="s">
        <v>37</v>
      </c>
      <c r="D419" s="10"/>
      <c r="E419" s="19" t="str">
        <f>+SCHEDULE!G77</f>
        <v>Dave Constable</v>
      </c>
      <c r="F419" s="19" t="s">
        <v>37</v>
      </c>
      <c r="G419" s="10"/>
    </row>
    <row r="420" spans="1:7" ht="19.5" customHeight="1" x14ac:dyDescent="0.35">
      <c r="A420" s="20" t="s">
        <v>38</v>
      </c>
      <c r="B420" s="21"/>
      <c r="C420" s="21" t="s">
        <v>39</v>
      </c>
      <c r="D420" s="21"/>
      <c r="E420" s="21"/>
      <c r="F420" s="21" t="s">
        <v>39</v>
      </c>
      <c r="G420" s="21"/>
    </row>
    <row r="421" spans="1:7" ht="19.5" customHeight="1" x14ac:dyDescent="0.35">
      <c r="A421" s="8"/>
      <c r="B421" s="22" t="s">
        <v>40</v>
      </c>
      <c r="C421" s="22"/>
      <c r="D421" s="10"/>
      <c r="E421" s="22" t="s">
        <v>40</v>
      </c>
      <c r="F421" s="22"/>
      <c r="G421" s="10"/>
    </row>
    <row r="422" spans="1:7" ht="19.5" customHeight="1" x14ac:dyDescent="0.35">
      <c r="A422" s="8"/>
    </row>
    <row r="423" spans="1:7" ht="19.5" customHeight="1" x14ac:dyDescent="0.35">
      <c r="A423" s="7" t="s">
        <v>51</v>
      </c>
    </row>
    <row r="424" spans="1:7" ht="19.5" customHeight="1" x14ac:dyDescent="0.35">
      <c r="A424" s="18">
        <v>4</v>
      </c>
      <c r="B424" s="19" t="str">
        <f>+SCHEDULE!E78</f>
        <v>Matt Jones</v>
      </c>
      <c r="C424" s="19" t="s">
        <v>37</v>
      </c>
      <c r="D424" s="10"/>
      <c r="E424" s="19" t="str">
        <f>+SCHEDULE!G78</f>
        <v>Phil Osborne</v>
      </c>
      <c r="F424" s="19" t="s">
        <v>37</v>
      </c>
      <c r="G424" s="10"/>
    </row>
    <row r="425" spans="1:7" ht="19.5" customHeight="1" x14ac:dyDescent="0.35">
      <c r="A425" s="20" t="s">
        <v>41</v>
      </c>
      <c r="B425" s="21"/>
      <c r="C425" s="21" t="s">
        <v>39</v>
      </c>
      <c r="D425" s="21"/>
      <c r="E425" s="21"/>
      <c r="F425" s="21" t="s">
        <v>39</v>
      </c>
      <c r="G425" s="21"/>
    </row>
    <row r="426" spans="1:7" ht="19.5" customHeight="1" x14ac:dyDescent="0.35">
      <c r="A426" s="8"/>
      <c r="B426" s="22" t="s">
        <v>40</v>
      </c>
      <c r="C426" s="22"/>
      <c r="D426" s="10"/>
      <c r="E426" s="22" t="s">
        <v>40</v>
      </c>
      <c r="F426" s="22"/>
      <c r="G426" s="10"/>
    </row>
    <row r="427" spans="1:7" ht="19.5" customHeight="1" x14ac:dyDescent="0.35">
      <c r="A427" s="8"/>
    </row>
    <row r="428" spans="1:7" ht="19.5" customHeight="1" x14ac:dyDescent="0.35">
      <c r="A428" s="7" t="s">
        <v>51</v>
      </c>
    </row>
    <row r="429" spans="1:7" ht="19.5" customHeight="1" x14ac:dyDescent="0.35">
      <c r="A429" s="18">
        <v>4</v>
      </c>
      <c r="B429" s="19" t="str">
        <f>+SCHEDULE!E79</f>
        <v>Matt Knight</v>
      </c>
      <c r="C429" s="19" t="s">
        <v>37</v>
      </c>
      <c r="D429" s="10"/>
      <c r="E429" s="19" t="str">
        <f>+SCHEDULE!G79</f>
        <v>Joe Oakley</v>
      </c>
      <c r="F429" s="19" t="s">
        <v>37</v>
      </c>
      <c r="G429" s="10"/>
    </row>
    <row r="430" spans="1:7" ht="19.5" customHeight="1" x14ac:dyDescent="0.35">
      <c r="A430" s="20" t="s">
        <v>42</v>
      </c>
      <c r="B430" s="21"/>
      <c r="C430" s="21" t="s">
        <v>39</v>
      </c>
      <c r="D430" s="21"/>
      <c r="E430" s="21"/>
      <c r="F430" s="21" t="s">
        <v>39</v>
      </c>
      <c r="G430" s="21"/>
    </row>
    <row r="431" spans="1:7" ht="19.5" customHeight="1" x14ac:dyDescent="0.35">
      <c r="A431" s="8"/>
      <c r="B431" s="22" t="s">
        <v>40</v>
      </c>
      <c r="C431" s="22"/>
      <c r="D431" s="10"/>
      <c r="E431" s="22" t="s">
        <v>40</v>
      </c>
      <c r="F431" s="22"/>
      <c r="G431" s="10"/>
    </row>
    <row r="432" spans="1:7" ht="19.5" customHeight="1" x14ac:dyDescent="0.35"/>
    <row r="433" spans="1:7" ht="19.5" customHeight="1" x14ac:dyDescent="0.35">
      <c r="A433" s="7" t="s">
        <v>51</v>
      </c>
    </row>
    <row r="434" spans="1:7" ht="19.5" customHeight="1" x14ac:dyDescent="0.35">
      <c r="A434" s="18">
        <v>4</v>
      </c>
      <c r="B434" s="19" t="str">
        <f>+SCHEDULE!E80</f>
        <v>John Slee</v>
      </c>
      <c r="C434" s="19" t="s">
        <v>37</v>
      </c>
      <c r="D434" s="10"/>
      <c r="E434" s="19" t="str">
        <f>+SCHEDULE!G80</f>
        <v>Tony Cross</v>
      </c>
      <c r="F434" s="19" t="s">
        <v>37</v>
      </c>
      <c r="G434" s="10"/>
    </row>
    <row r="435" spans="1:7" ht="19.5" customHeight="1" x14ac:dyDescent="0.35">
      <c r="A435" s="20" t="s">
        <v>43</v>
      </c>
      <c r="B435" s="21"/>
      <c r="C435" s="21" t="s">
        <v>39</v>
      </c>
      <c r="D435" s="21"/>
      <c r="E435" s="21"/>
      <c r="F435" s="21" t="s">
        <v>39</v>
      </c>
      <c r="G435" s="21"/>
    </row>
    <row r="436" spans="1:7" ht="19.5" customHeight="1" x14ac:dyDescent="0.35">
      <c r="A436" s="8"/>
      <c r="B436" s="22" t="s">
        <v>40</v>
      </c>
      <c r="C436" s="22"/>
      <c r="D436" s="10"/>
      <c r="E436" s="22" t="s">
        <v>40</v>
      </c>
      <c r="F436" s="22"/>
      <c r="G436" s="10"/>
    </row>
    <row r="437" spans="1:7" ht="19.5" customHeight="1" x14ac:dyDescent="0.35"/>
    <row r="438" spans="1:7" ht="19.5" customHeight="1" x14ac:dyDescent="0.35">
      <c r="A438" s="7" t="s">
        <v>51</v>
      </c>
    </row>
    <row r="439" spans="1:7" ht="19.5" customHeight="1" x14ac:dyDescent="0.35">
      <c r="A439" s="18">
        <v>4</v>
      </c>
      <c r="B439" s="19" t="str">
        <f>+SCHEDULE!E80</f>
        <v>John Slee</v>
      </c>
      <c r="C439" s="19" t="s">
        <v>37</v>
      </c>
      <c r="D439" s="10"/>
      <c r="E439" s="19" t="str">
        <f>+SCHEDULE!G81</f>
        <v>Curt Driver</v>
      </c>
      <c r="F439" s="19" t="s">
        <v>37</v>
      </c>
      <c r="G439" s="10"/>
    </row>
    <row r="440" spans="1:7" ht="19.5" customHeight="1" x14ac:dyDescent="0.35">
      <c r="A440" s="20" t="s">
        <v>44</v>
      </c>
      <c r="B440" s="21"/>
      <c r="C440" s="21" t="s">
        <v>39</v>
      </c>
      <c r="D440" s="21"/>
      <c r="E440" s="21"/>
      <c r="F440" s="21" t="s">
        <v>39</v>
      </c>
      <c r="G440" s="21"/>
    </row>
    <row r="441" spans="1:7" ht="19.5" customHeight="1" x14ac:dyDescent="0.35">
      <c r="A441" s="8"/>
      <c r="B441" s="22" t="s">
        <v>40</v>
      </c>
      <c r="C441" s="22"/>
      <c r="D441" s="10"/>
      <c r="E441" s="22" t="s">
        <v>40</v>
      </c>
      <c r="F441" s="22"/>
      <c r="G441" s="10"/>
    </row>
    <row r="442" spans="1:7" ht="19.5" customHeight="1" x14ac:dyDescent="0.35"/>
    <row r="443" spans="1:7" ht="19.5" customHeight="1" x14ac:dyDescent="0.35">
      <c r="A443" s="7" t="s">
        <v>51</v>
      </c>
    </row>
    <row r="444" spans="1:7" ht="19.5" customHeight="1" x14ac:dyDescent="0.35">
      <c r="A444" s="18">
        <v>4</v>
      </c>
      <c r="B444" s="19" t="str">
        <f>+SCHEDULE!E82</f>
        <v>Martin Cole</v>
      </c>
      <c r="C444" s="19" t="s">
        <v>37</v>
      </c>
      <c r="D444" s="10"/>
      <c r="E444" s="19" t="str">
        <f>+SCHEDULE!G82</f>
        <v>Geoff Jukes</v>
      </c>
      <c r="F444" s="19" t="s">
        <v>37</v>
      </c>
      <c r="G444" s="10"/>
    </row>
    <row r="445" spans="1:7" ht="19.5" customHeight="1" x14ac:dyDescent="0.35">
      <c r="A445" s="20" t="s">
        <v>45</v>
      </c>
      <c r="B445" s="21"/>
      <c r="C445" s="21" t="s">
        <v>39</v>
      </c>
      <c r="D445" s="21"/>
      <c r="E445" s="21"/>
      <c r="F445" s="21" t="s">
        <v>39</v>
      </c>
      <c r="G445" s="21"/>
    </row>
    <row r="446" spans="1:7" ht="19.5" customHeight="1" x14ac:dyDescent="0.35">
      <c r="A446" s="8"/>
      <c r="B446" s="22" t="s">
        <v>40</v>
      </c>
      <c r="C446" s="22"/>
      <c r="D446" s="10"/>
      <c r="E446" s="22" t="s">
        <v>40</v>
      </c>
      <c r="F446" s="22"/>
      <c r="G446" s="10"/>
    </row>
    <row r="447" spans="1:7" ht="19.5" customHeight="1" x14ac:dyDescent="0.35"/>
    <row r="448" spans="1:7" ht="19.5" customHeight="1" x14ac:dyDescent="0.35">
      <c r="A448" s="7" t="s">
        <v>51</v>
      </c>
    </row>
    <row r="449" spans="1:7" ht="19.5" customHeight="1" x14ac:dyDescent="0.35">
      <c r="A449" s="18">
        <v>4</v>
      </c>
      <c r="B449" s="19" t="str">
        <f>+SCHEDULE!E83</f>
        <v>Dave Jones</v>
      </c>
      <c r="C449" s="19" t="s">
        <v>37</v>
      </c>
      <c r="D449" s="10"/>
      <c r="E449" s="19" t="str">
        <f>+SCHEDULE!G83</f>
        <v>Gary Powell</v>
      </c>
      <c r="F449" s="19" t="s">
        <v>37</v>
      </c>
      <c r="G449" s="10"/>
    </row>
    <row r="450" spans="1:7" ht="19.5" customHeight="1" x14ac:dyDescent="0.35">
      <c r="A450" s="20" t="s">
        <v>46</v>
      </c>
      <c r="B450" s="21"/>
      <c r="C450" s="21" t="s">
        <v>39</v>
      </c>
      <c r="D450" s="21"/>
      <c r="E450" s="21"/>
      <c r="F450" s="21" t="s">
        <v>39</v>
      </c>
      <c r="G450" s="21"/>
    </row>
    <row r="451" spans="1:7" ht="19.5" customHeight="1" x14ac:dyDescent="0.35">
      <c r="A451" s="8"/>
      <c r="B451" s="22" t="s">
        <v>40</v>
      </c>
      <c r="C451" s="22"/>
      <c r="D451" s="10"/>
      <c r="E451" s="22" t="s">
        <v>40</v>
      </c>
      <c r="F451" s="22"/>
      <c r="G451" s="10"/>
    </row>
    <row r="452" spans="1:7" ht="19.5" customHeight="1" x14ac:dyDescent="0.35"/>
    <row r="453" spans="1:7" ht="19.5" customHeight="1" x14ac:dyDescent="0.35">
      <c r="A453" s="7" t="s">
        <v>51</v>
      </c>
    </row>
    <row r="454" spans="1:7" ht="19.5" customHeight="1" x14ac:dyDescent="0.35">
      <c r="A454" s="18">
        <v>4</v>
      </c>
      <c r="B454" s="19" t="str">
        <f>+SCHEDULE!E84</f>
        <v>Mark James</v>
      </c>
      <c r="C454" s="19" t="s">
        <v>37</v>
      </c>
      <c r="D454" s="10"/>
      <c r="E454" s="19" t="str">
        <f>+SCHEDULE!G84</f>
        <v>Paul Jobbins</v>
      </c>
      <c r="F454" s="19" t="s">
        <v>37</v>
      </c>
      <c r="G454" s="10"/>
    </row>
    <row r="455" spans="1:7" ht="19.5" customHeight="1" x14ac:dyDescent="0.35">
      <c r="A455" s="20" t="s">
        <v>47</v>
      </c>
      <c r="B455" s="21"/>
      <c r="C455" s="21" t="s">
        <v>39</v>
      </c>
      <c r="D455" s="21"/>
      <c r="E455" s="21"/>
      <c r="F455" s="21" t="s">
        <v>39</v>
      </c>
      <c r="G455" s="21"/>
    </row>
    <row r="456" spans="1:7" ht="19.5" customHeight="1" x14ac:dyDescent="0.35">
      <c r="A456" s="8"/>
      <c r="B456" s="22" t="s">
        <v>40</v>
      </c>
      <c r="C456" s="22"/>
      <c r="D456" s="10"/>
      <c r="E456" s="22" t="s">
        <v>40</v>
      </c>
      <c r="F456" s="22"/>
      <c r="G456" s="10"/>
    </row>
    <row r="457" spans="1:7" ht="19.5" customHeight="1" x14ac:dyDescent="0.35"/>
    <row r="458" spans="1:7" ht="19.5" customHeight="1" x14ac:dyDescent="0.35"/>
    <row r="459" spans="1:7" ht="19.5" customHeight="1" x14ac:dyDescent="0.35"/>
    <row r="460" spans="1:7" ht="19.5" customHeight="1" x14ac:dyDescent="0.35"/>
    <row r="461" spans="1:7" ht="19.5" customHeight="1" x14ac:dyDescent="0.35"/>
    <row r="462" spans="1:7" ht="19.5" customHeight="1" x14ac:dyDescent="0.35"/>
    <row r="463" spans="1:7" ht="19.5" customHeight="1" x14ac:dyDescent="0.35"/>
    <row r="464" spans="1:7" ht="19.5" customHeight="1" x14ac:dyDescent="0.35"/>
    <row r="465" spans="1:7" ht="19.5" customHeight="1" x14ac:dyDescent="0.35"/>
    <row r="466" spans="1:7" ht="19.5" customHeight="1" x14ac:dyDescent="0.35">
      <c r="A466" s="7" t="s">
        <v>52</v>
      </c>
    </row>
    <row r="467" spans="1:7" ht="19.5" customHeight="1" x14ac:dyDescent="0.35">
      <c r="A467" s="18">
        <v>11</v>
      </c>
      <c r="B467" s="19" t="str">
        <f>+SCHEDULE!E99</f>
        <v>Joe Oakley</v>
      </c>
      <c r="C467" s="19" t="s">
        <v>37</v>
      </c>
      <c r="D467" s="10"/>
      <c r="E467" s="19" t="str">
        <f>+SCHEDULE!G99</f>
        <v>Tony Cross</v>
      </c>
      <c r="F467" s="19" t="s">
        <v>37</v>
      </c>
      <c r="G467" s="10"/>
    </row>
    <row r="468" spans="1:7" ht="19.5" customHeight="1" x14ac:dyDescent="0.35">
      <c r="A468" s="20" t="s">
        <v>41</v>
      </c>
      <c r="B468" s="21"/>
      <c r="C468" s="21" t="s">
        <v>39</v>
      </c>
      <c r="D468" s="21"/>
      <c r="E468" s="21"/>
      <c r="F468" s="21" t="s">
        <v>39</v>
      </c>
      <c r="G468" s="21"/>
    </row>
    <row r="469" spans="1:7" ht="19.5" customHeight="1" x14ac:dyDescent="0.35">
      <c r="A469" s="8"/>
      <c r="B469" s="22" t="s">
        <v>40</v>
      </c>
      <c r="C469" s="22"/>
      <c r="D469" s="10"/>
      <c r="E469" s="22" t="s">
        <v>40</v>
      </c>
      <c r="F469" s="22"/>
      <c r="G469" s="10"/>
    </row>
    <row r="470" spans="1:7" ht="19.5" customHeight="1" x14ac:dyDescent="0.35">
      <c r="A470" s="8"/>
    </row>
    <row r="471" spans="1:7" ht="19.5" customHeight="1" x14ac:dyDescent="0.35">
      <c r="A471" s="7" t="s">
        <v>52</v>
      </c>
    </row>
    <row r="472" spans="1:7" ht="19.5" customHeight="1" x14ac:dyDescent="0.35">
      <c r="A472" s="18">
        <v>11</v>
      </c>
      <c r="B472" s="19" t="str">
        <f>+SCHEDULE!E101</f>
        <v>Bob Osborne</v>
      </c>
      <c r="C472" s="19" t="s">
        <v>37</v>
      </c>
      <c r="D472" s="10"/>
      <c r="E472" s="19" t="str">
        <f>+SCHEDULE!G101</f>
        <v>Matt Jones</v>
      </c>
      <c r="F472" s="19" t="s">
        <v>37</v>
      </c>
      <c r="G472" s="10"/>
    </row>
    <row r="473" spans="1:7" ht="19.5" customHeight="1" x14ac:dyDescent="0.35">
      <c r="A473" s="20" t="s">
        <v>42</v>
      </c>
      <c r="B473" s="21"/>
      <c r="C473" s="21" t="s">
        <v>39</v>
      </c>
      <c r="D473" s="21"/>
      <c r="E473" s="21"/>
      <c r="F473" s="21" t="s">
        <v>39</v>
      </c>
      <c r="G473" s="21"/>
    </row>
    <row r="474" spans="1:7" ht="19.5" customHeight="1" x14ac:dyDescent="0.35">
      <c r="A474" s="8"/>
      <c r="B474" s="22" t="s">
        <v>40</v>
      </c>
      <c r="C474" s="22"/>
      <c r="D474" s="10"/>
      <c r="E474" s="22" t="s">
        <v>40</v>
      </c>
      <c r="F474" s="22"/>
      <c r="G474" s="10"/>
    </row>
    <row r="475" spans="1:7" ht="19.5" customHeight="1" x14ac:dyDescent="0.35">
      <c r="A475" s="8"/>
    </row>
    <row r="476" spans="1:7" ht="19.5" customHeight="1" x14ac:dyDescent="0.35">
      <c r="A476" s="7" t="s">
        <v>52</v>
      </c>
    </row>
    <row r="477" spans="1:7" ht="19.5" customHeight="1" x14ac:dyDescent="0.35">
      <c r="A477" s="18">
        <v>11</v>
      </c>
      <c r="B477" s="19" t="str">
        <f>+SCHEDULE!E103</f>
        <v>Dave Jones</v>
      </c>
      <c r="C477" s="19" t="s">
        <v>37</v>
      </c>
      <c r="D477" s="10"/>
      <c r="E477" s="19" t="str">
        <f>+SCHEDULE!G103</f>
        <v>Mark James</v>
      </c>
      <c r="F477" s="19" t="s">
        <v>37</v>
      </c>
      <c r="G477" s="10"/>
    </row>
    <row r="478" spans="1:7" ht="19.5" customHeight="1" x14ac:dyDescent="0.35">
      <c r="A478" s="20" t="s">
        <v>44</v>
      </c>
      <c r="B478" s="21"/>
      <c r="C478" s="21" t="s">
        <v>39</v>
      </c>
      <c r="D478" s="21"/>
      <c r="E478" s="21"/>
      <c r="F478" s="21" t="s">
        <v>39</v>
      </c>
      <c r="G478" s="21"/>
    </row>
    <row r="479" spans="1:7" ht="19.5" customHeight="1" x14ac:dyDescent="0.35">
      <c r="A479" s="8"/>
      <c r="B479" s="22" t="s">
        <v>40</v>
      </c>
      <c r="C479" s="22"/>
      <c r="D479" s="10"/>
      <c r="E479" s="22" t="s">
        <v>40</v>
      </c>
      <c r="F479" s="22"/>
      <c r="G479" s="10"/>
    </row>
    <row r="480" spans="1:7" ht="19.5" customHeight="1" x14ac:dyDescent="0.35"/>
    <row r="481" spans="1:7" ht="19.5" customHeight="1" x14ac:dyDescent="0.35">
      <c r="A481" s="7" t="s">
        <v>52</v>
      </c>
    </row>
    <row r="482" spans="1:7" ht="19.5" customHeight="1" x14ac:dyDescent="0.35">
      <c r="A482" s="18">
        <v>11</v>
      </c>
      <c r="B482" s="19" t="str">
        <f>+SCHEDULE!E105</f>
        <v>Curt Driver</v>
      </c>
      <c r="C482" s="19" t="s">
        <v>37</v>
      </c>
      <c r="D482" s="10"/>
      <c r="E482" s="19" t="str">
        <f>+SCHEDULE!G105</f>
        <v>Geoff Jukes</v>
      </c>
      <c r="F482" s="19" t="s">
        <v>37</v>
      </c>
      <c r="G482" s="10"/>
    </row>
    <row r="483" spans="1:7" ht="19.5" customHeight="1" x14ac:dyDescent="0.35">
      <c r="A483" s="20" t="s">
        <v>46</v>
      </c>
      <c r="B483" s="21"/>
      <c r="C483" s="21" t="s">
        <v>39</v>
      </c>
      <c r="D483" s="21"/>
      <c r="E483" s="21"/>
      <c r="F483" s="21" t="s">
        <v>39</v>
      </c>
      <c r="G483" s="21"/>
    </row>
    <row r="484" spans="1:7" ht="19.5" customHeight="1" x14ac:dyDescent="0.35">
      <c r="A484" s="8"/>
      <c r="B484" s="22" t="s">
        <v>40</v>
      </c>
      <c r="C484" s="22"/>
      <c r="D484" s="10"/>
      <c r="E484" s="22" t="s">
        <v>40</v>
      </c>
      <c r="F484" s="22"/>
      <c r="G484" s="10"/>
    </row>
    <row r="485" spans="1:7" ht="19.5" customHeight="1" x14ac:dyDescent="0.35"/>
    <row r="486" spans="1:7" ht="19.5" customHeight="1" x14ac:dyDescent="0.35">
      <c r="A486" s="7" t="s">
        <v>53</v>
      </c>
    </row>
    <row r="487" spans="1:7" ht="19.5" customHeight="1" x14ac:dyDescent="0.35">
      <c r="A487" s="18">
        <v>11</v>
      </c>
      <c r="B487" s="19" t="str">
        <f>+SCHEDULE!E100</f>
        <v>Barry Radford</v>
      </c>
      <c r="C487" s="19" t="s">
        <v>37</v>
      </c>
      <c r="D487" s="10"/>
      <c r="E487" s="19" t="str">
        <f>SCHEDULE!G78</f>
        <v>Phil Osborne</v>
      </c>
      <c r="F487" s="19" t="s">
        <v>37</v>
      </c>
      <c r="G487" s="10"/>
    </row>
    <row r="488" spans="1:7" ht="19.5" customHeight="1" x14ac:dyDescent="0.35">
      <c r="A488" s="20" t="s">
        <v>38</v>
      </c>
      <c r="B488" s="21"/>
      <c r="C488" s="21" t="s">
        <v>39</v>
      </c>
      <c r="D488" s="21"/>
      <c r="E488" s="21"/>
      <c r="F488" s="21" t="s">
        <v>39</v>
      </c>
      <c r="G488" s="21"/>
    </row>
    <row r="489" spans="1:7" ht="19.5" customHeight="1" x14ac:dyDescent="0.35">
      <c r="A489" s="8"/>
      <c r="B489" s="22" t="s">
        <v>40</v>
      </c>
      <c r="C489" s="22"/>
      <c r="D489" s="10"/>
      <c r="E489" s="22" t="s">
        <v>40</v>
      </c>
      <c r="F489" s="22"/>
      <c r="G489" s="10"/>
    </row>
    <row r="490" spans="1:7" ht="19.5" customHeight="1" x14ac:dyDescent="0.35"/>
    <row r="491" spans="1:7" ht="19.5" customHeight="1" x14ac:dyDescent="0.35">
      <c r="A491" s="7" t="s">
        <v>53</v>
      </c>
    </row>
    <row r="492" spans="1:7" ht="19.5" customHeight="1" x14ac:dyDescent="0.35">
      <c r="A492" s="18">
        <v>11</v>
      </c>
      <c r="B492" s="19" t="str">
        <f>+SCHEDULE!E102</f>
        <v>Lee Radford</v>
      </c>
      <c r="C492" s="19" t="s">
        <v>37</v>
      </c>
      <c r="D492" s="10"/>
      <c r="E492" s="19" t="str">
        <f>+SCHEDULE!G102</f>
        <v>Stewart Carruthers</v>
      </c>
      <c r="F492" s="19" t="s">
        <v>37</v>
      </c>
      <c r="G492" s="10"/>
    </row>
    <row r="493" spans="1:7" ht="19.5" customHeight="1" x14ac:dyDescent="0.35">
      <c r="A493" s="20" t="s">
        <v>43</v>
      </c>
      <c r="B493" s="21"/>
      <c r="C493" s="21" t="s">
        <v>39</v>
      </c>
      <c r="D493" s="21"/>
      <c r="E493" s="21"/>
      <c r="F493" s="21" t="s">
        <v>39</v>
      </c>
      <c r="G493" s="21"/>
    </row>
    <row r="494" spans="1:7" ht="19.5" customHeight="1" x14ac:dyDescent="0.35">
      <c r="A494" s="8"/>
      <c r="B494" s="22" t="s">
        <v>40</v>
      </c>
      <c r="C494" s="22"/>
      <c r="D494" s="10"/>
      <c r="E494" s="22" t="s">
        <v>40</v>
      </c>
      <c r="F494" s="22"/>
      <c r="G494" s="10"/>
    </row>
    <row r="495" spans="1:7" ht="19.5" customHeight="1" x14ac:dyDescent="0.35"/>
    <row r="496" spans="1:7" ht="19.5" customHeight="1" x14ac:dyDescent="0.35">
      <c r="A496" s="7" t="s">
        <v>53</v>
      </c>
    </row>
    <row r="497" spans="1:7" ht="19.5" customHeight="1" x14ac:dyDescent="0.35">
      <c r="A497" s="18">
        <v>11</v>
      </c>
      <c r="B497" s="19" t="str">
        <f>+SCHEDULE!E104</f>
        <v>Nigel Senior</v>
      </c>
      <c r="C497" s="19" t="s">
        <v>37</v>
      </c>
      <c r="D497" s="10"/>
      <c r="E497" s="19" t="str">
        <f>+SCHEDULE!G104</f>
        <v>Nev Blackman</v>
      </c>
      <c r="F497" s="19" t="s">
        <v>37</v>
      </c>
      <c r="G497" s="10"/>
    </row>
    <row r="498" spans="1:7" ht="19.5" customHeight="1" x14ac:dyDescent="0.35">
      <c r="A498" s="20" t="s">
        <v>45</v>
      </c>
      <c r="B498" s="21"/>
      <c r="C498" s="21" t="s">
        <v>39</v>
      </c>
      <c r="D498" s="21"/>
      <c r="E498" s="21"/>
      <c r="F498" s="21" t="s">
        <v>39</v>
      </c>
      <c r="G498" s="21"/>
    </row>
    <row r="499" spans="1:7" ht="19.5" customHeight="1" x14ac:dyDescent="0.35">
      <c r="A499" s="8"/>
      <c r="B499" s="22" t="s">
        <v>40</v>
      </c>
      <c r="C499" s="22"/>
      <c r="D499" s="10"/>
      <c r="E499" s="22" t="s">
        <v>40</v>
      </c>
      <c r="F499" s="22"/>
      <c r="G499" s="10"/>
    </row>
    <row r="500" spans="1:7" ht="19.5" customHeight="1" x14ac:dyDescent="0.35"/>
    <row r="501" spans="1:7" ht="19.5" customHeight="1" x14ac:dyDescent="0.35">
      <c r="A501" s="7" t="s">
        <v>53</v>
      </c>
    </row>
    <row r="502" spans="1:7" ht="19.5" customHeight="1" x14ac:dyDescent="0.35">
      <c r="A502" s="18">
        <v>11</v>
      </c>
      <c r="B502" s="19" t="str">
        <f>+SCHEDULE!E106</f>
        <v>Chris Cox</v>
      </c>
      <c r="C502" s="19" t="s">
        <v>37</v>
      </c>
      <c r="D502" s="10"/>
      <c r="E502" s="19" t="str">
        <f>+SCHEDULE!G106</f>
        <v>Stuart Mepham</v>
      </c>
      <c r="F502" s="19" t="s">
        <v>37</v>
      </c>
      <c r="G502" s="10"/>
    </row>
    <row r="503" spans="1:7" ht="19.5" customHeight="1" x14ac:dyDescent="0.35">
      <c r="A503" s="20" t="s">
        <v>47</v>
      </c>
      <c r="B503" s="21"/>
      <c r="C503" s="21" t="s">
        <v>39</v>
      </c>
      <c r="D503" s="21"/>
      <c r="E503" s="21"/>
      <c r="F503" s="21" t="s">
        <v>39</v>
      </c>
      <c r="G503" s="21"/>
    </row>
    <row r="504" spans="1:7" ht="19.5" customHeight="1" x14ac:dyDescent="0.35">
      <c r="A504" s="8"/>
      <c r="B504" s="22" t="s">
        <v>40</v>
      </c>
      <c r="C504" s="22"/>
      <c r="D504" s="10"/>
      <c r="E504" s="22" t="s">
        <v>40</v>
      </c>
      <c r="F504" s="22"/>
      <c r="G504" s="10"/>
    </row>
    <row r="505" spans="1:7" ht="19.5" customHeight="1" x14ac:dyDescent="0.35"/>
    <row r="506" spans="1:7" ht="19.5" customHeight="1" x14ac:dyDescent="0.35"/>
    <row r="507" spans="1:7" ht="19.5" customHeight="1" x14ac:dyDescent="0.35"/>
    <row r="508" spans="1:7" ht="19.5" customHeight="1" x14ac:dyDescent="0.35"/>
    <row r="509" spans="1:7" ht="19.5" customHeight="1" x14ac:dyDescent="0.35"/>
    <row r="510" spans="1:7" ht="19.5" customHeight="1" x14ac:dyDescent="0.35"/>
    <row r="511" spans="1:7" ht="19.5" customHeight="1" x14ac:dyDescent="0.35">
      <c r="A511" s="7" t="s">
        <v>54</v>
      </c>
    </row>
    <row r="512" spans="1:7" ht="19.5" customHeight="1" x14ac:dyDescent="0.35">
      <c r="A512" s="23">
        <v>12</v>
      </c>
      <c r="B512" s="19" t="str">
        <f>+SCHEDULE!E109</f>
        <v>Curt Driver</v>
      </c>
      <c r="C512" s="24" t="s">
        <v>37</v>
      </c>
      <c r="D512" s="10"/>
      <c r="E512" s="19" t="str">
        <f>+SCHEDULE!G109</f>
        <v>Matt Jones</v>
      </c>
      <c r="F512" s="19" t="s">
        <v>37</v>
      </c>
      <c r="G512" s="10"/>
    </row>
    <row r="513" spans="1:7" ht="19.5" customHeight="1" x14ac:dyDescent="0.35">
      <c r="A513" s="25" t="s">
        <v>55</v>
      </c>
      <c r="B513" s="26"/>
      <c r="C513" s="27" t="s">
        <v>39</v>
      </c>
      <c r="D513" s="10"/>
      <c r="E513" s="26"/>
      <c r="F513" s="26" t="s">
        <v>39</v>
      </c>
      <c r="G513" s="10"/>
    </row>
    <row r="514" spans="1:7" ht="19.5" customHeight="1" x14ac:dyDescent="0.35">
      <c r="A514" s="8"/>
      <c r="B514" s="26"/>
      <c r="C514" s="28" t="s">
        <v>56</v>
      </c>
      <c r="D514" s="10"/>
      <c r="E514" s="26"/>
      <c r="F514" s="29" t="s">
        <v>56</v>
      </c>
      <c r="G514" s="10"/>
    </row>
    <row r="515" spans="1:7" ht="19.5" customHeight="1" x14ac:dyDescent="0.35">
      <c r="A515" s="8"/>
      <c r="B515" s="30"/>
      <c r="C515" s="31" t="s">
        <v>57</v>
      </c>
      <c r="D515" s="10"/>
      <c r="E515" s="30"/>
      <c r="F515" s="32" t="s">
        <v>57</v>
      </c>
      <c r="G515" s="10"/>
    </row>
    <row r="516" spans="1:7" ht="19.5" customHeight="1" x14ac:dyDescent="0.35">
      <c r="A516" s="8"/>
      <c r="B516" s="22" t="s">
        <v>40</v>
      </c>
      <c r="C516" s="22"/>
      <c r="D516" s="10"/>
      <c r="E516" s="22" t="s">
        <v>40</v>
      </c>
      <c r="F516" s="22"/>
      <c r="G516" s="10"/>
    </row>
    <row r="517" spans="1:7" ht="19.5" customHeight="1" x14ac:dyDescent="0.35"/>
    <row r="518" spans="1:7" ht="19.5" customHeight="1" x14ac:dyDescent="0.35">
      <c r="A518" s="7" t="s">
        <v>54</v>
      </c>
    </row>
    <row r="519" spans="1:7" ht="19.5" customHeight="1" x14ac:dyDescent="0.35">
      <c r="A519" s="23">
        <v>12</v>
      </c>
      <c r="B519" s="19" t="str">
        <f>SCHEDULE!E110</f>
        <v>Mark James</v>
      </c>
      <c r="C519" s="24" t="s">
        <v>37</v>
      </c>
      <c r="D519" s="10"/>
      <c r="E519" s="19" t="str">
        <f>SCHEDULE!G110</f>
        <v>Joe Oakley</v>
      </c>
      <c r="F519" s="19" t="s">
        <v>37</v>
      </c>
      <c r="G519" s="10"/>
    </row>
    <row r="520" spans="1:7" ht="19.5" customHeight="1" x14ac:dyDescent="0.35">
      <c r="A520" s="25" t="s">
        <v>55</v>
      </c>
      <c r="B520" s="26"/>
      <c r="C520" s="27" t="s">
        <v>39</v>
      </c>
      <c r="D520" s="10"/>
      <c r="E520" s="26"/>
      <c r="F520" s="26" t="s">
        <v>39</v>
      </c>
      <c r="G520" s="10"/>
    </row>
    <row r="521" spans="1:7" ht="19.5" customHeight="1" x14ac:dyDescent="0.35">
      <c r="A521" s="8"/>
      <c r="B521" s="26"/>
      <c r="C521" s="28" t="s">
        <v>56</v>
      </c>
      <c r="D521" s="10"/>
      <c r="E521" s="26"/>
      <c r="F521" s="29" t="s">
        <v>56</v>
      </c>
      <c r="G521" s="10"/>
    </row>
    <row r="522" spans="1:7" ht="19.5" customHeight="1" x14ac:dyDescent="0.35">
      <c r="A522" s="8"/>
      <c r="B522" s="30"/>
      <c r="C522" s="31" t="s">
        <v>57</v>
      </c>
      <c r="D522" s="10"/>
      <c r="E522" s="30"/>
      <c r="F522" s="32" t="s">
        <v>57</v>
      </c>
      <c r="G522" s="10"/>
    </row>
    <row r="523" spans="1:7" ht="19.5" customHeight="1" x14ac:dyDescent="0.35">
      <c r="A523" s="8"/>
      <c r="B523" s="22" t="s">
        <v>40</v>
      </c>
      <c r="C523" s="22"/>
      <c r="D523" s="10"/>
      <c r="E523" s="22" t="s">
        <v>40</v>
      </c>
      <c r="F523" s="22"/>
      <c r="G523" s="10"/>
    </row>
    <row r="524" spans="1:7" ht="19.5" customHeight="1" x14ac:dyDescent="0.35">
      <c r="A524" s="8"/>
      <c r="B524" s="22"/>
      <c r="C524" s="22"/>
      <c r="E524" s="22"/>
      <c r="F524" s="22"/>
    </row>
    <row r="525" spans="1:7" ht="19.5" customHeight="1" x14ac:dyDescent="0.35">
      <c r="A525" s="8"/>
      <c r="B525" s="22"/>
      <c r="C525" s="22"/>
      <c r="E525" s="22"/>
      <c r="F525" s="22"/>
    </row>
    <row r="526" spans="1:7" ht="19.5" customHeight="1" x14ac:dyDescent="0.35">
      <c r="A526" s="8"/>
      <c r="B526" s="22"/>
      <c r="C526" s="22"/>
      <c r="E526" s="22"/>
      <c r="F526" s="22"/>
    </row>
    <row r="527" spans="1:7" ht="19.5" customHeight="1" x14ac:dyDescent="0.35">
      <c r="A527" s="7" t="s">
        <v>58</v>
      </c>
    </row>
    <row r="528" spans="1:7" ht="19.5" customHeight="1" x14ac:dyDescent="0.35">
      <c r="A528" s="23">
        <v>12</v>
      </c>
      <c r="B528" s="19" t="str">
        <f>SCHEDULE!E111</f>
        <v>Chris Cox</v>
      </c>
      <c r="C528" s="24" t="s">
        <v>37</v>
      </c>
      <c r="D528" s="10"/>
      <c r="E528" s="19" t="str">
        <f>SCHEDULE!G111</f>
        <v>Stewart Carruthers</v>
      </c>
      <c r="F528" s="19" t="s">
        <v>37</v>
      </c>
      <c r="G528" s="10"/>
    </row>
    <row r="529" spans="1:7" ht="19.5" customHeight="1" x14ac:dyDescent="0.35">
      <c r="A529" s="25" t="s">
        <v>55</v>
      </c>
      <c r="B529" s="26"/>
      <c r="C529" s="27" t="s">
        <v>39</v>
      </c>
      <c r="D529" s="10"/>
      <c r="E529" s="26"/>
      <c r="F529" s="26" t="s">
        <v>39</v>
      </c>
      <c r="G529" s="10"/>
    </row>
    <row r="530" spans="1:7" ht="19.5" customHeight="1" x14ac:dyDescent="0.35">
      <c r="A530" s="8"/>
      <c r="B530" s="26"/>
      <c r="C530" s="28" t="s">
        <v>56</v>
      </c>
      <c r="D530" s="10"/>
      <c r="E530" s="26"/>
      <c r="F530" s="29" t="s">
        <v>56</v>
      </c>
      <c r="G530" s="10"/>
    </row>
    <row r="531" spans="1:7" ht="19.5" customHeight="1" x14ac:dyDescent="0.35">
      <c r="A531" s="8"/>
      <c r="B531" s="30"/>
      <c r="C531" s="31" t="s">
        <v>57</v>
      </c>
      <c r="D531" s="10"/>
      <c r="E531" s="30"/>
      <c r="F531" s="32" t="s">
        <v>57</v>
      </c>
      <c r="G531" s="10"/>
    </row>
    <row r="532" spans="1:7" ht="19.5" customHeight="1" x14ac:dyDescent="0.35">
      <c r="A532" s="8"/>
      <c r="B532" s="22" t="s">
        <v>40</v>
      </c>
      <c r="C532" s="22"/>
      <c r="D532" s="10"/>
      <c r="E532" s="22" t="s">
        <v>40</v>
      </c>
      <c r="F532" s="22"/>
      <c r="G532" s="10"/>
    </row>
    <row r="533" spans="1:7" ht="19.5" customHeight="1" x14ac:dyDescent="0.35"/>
    <row r="534" spans="1:7" ht="19.5" customHeight="1" x14ac:dyDescent="0.35">
      <c r="A534" s="7" t="s">
        <v>58</v>
      </c>
    </row>
    <row r="535" spans="1:7" ht="19.5" customHeight="1" x14ac:dyDescent="0.35">
      <c r="A535" s="23">
        <v>12</v>
      </c>
      <c r="B535" s="19" t="str">
        <f>SCHEDULE!E112</f>
        <v>Nigel Senior</v>
      </c>
      <c r="C535" s="24" t="s">
        <v>37</v>
      </c>
      <c r="D535" s="10"/>
      <c r="E535" s="19" t="str">
        <f>SCHEDULE!G112</f>
        <v>Barry Radford</v>
      </c>
      <c r="F535" s="19" t="s">
        <v>37</v>
      </c>
      <c r="G535" s="10"/>
    </row>
    <row r="536" spans="1:7" ht="19.5" customHeight="1" x14ac:dyDescent="0.35">
      <c r="A536" s="25" t="s">
        <v>55</v>
      </c>
      <c r="B536" s="26"/>
      <c r="C536" s="27" t="s">
        <v>39</v>
      </c>
      <c r="D536" s="10"/>
      <c r="E536" s="26"/>
      <c r="F536" s="26" t="s">
        <v>39</v>
      </c>
      <c r="G536" s="10"/>
    </row>
    <row r="537" spans="1:7" ht="19.5" customHeight="1" x14ac:dyDescent="0.35">
      <c r="A537" s="8"/>
      <c r="B537" s="26"/>
      <c r="C537" s="28" t="s">
        <v>56</v>
      </c>
      <c r="D537" s="10"/>
      <c r="E537" s="26"/>
      <c r="F537" s="29" t="s">
        <v>56</v>
      </c>
      <c r="G537" s="10"/>
    </row>
    <row r="538" spans="1:7" ht="19.5" customHeight="1" x14ac:dyDescent="0.35">
      <c r="A538" s="8"/>
      <c r="B538" s="30"/>
      <c r="C538" s="31" t="s">
        <v>57</v>
      </c>
      <c r="D538" s="10"/>
      <c r="E538" s="30"/>
      <c r="F538" s="32" t="s">
        <v>57</v>
      </c>
      <c r="G538" s="10"/>
    </row>
    <row r="539" spans="1:7" ht="19.5" customHeight="1" x14ac:dyDescent="0.35">
      <c r="A539" s="8"/>
      <c r="B539" s="22" t="s">
        <v>40</v>
      </c>
      <c r="C539" s="22"/>
      <c r="D539" s="10"/>
      <c r="E539" s="22" t="s">
        <v>40</v>
      </c>
      <c r="F539" s="22"/>
      <c r="G539" s="10"/>
    </row>
    <row r="540" spans="1:7" ht="19.5" customHeight="1" x14ac:dyDescent="0.35"/>
    <row r="541" spans="1:7" ht="19.5" customHeight="1" x14ac:dyDescent="0.35"/>
    <row r="542" spans="1:7" ht="19.5" customHeight="1" x14ac:dyDescent="0.35"/>
    <row r="543" spans="1:7" ht="19.5" customHeight="1" x14ac:dyDescent="0.35"/>
    <row r="544" spans="1:7" ht="19.5" customHeight="1" x14ac:dyDescent="0.35"/>
    <row r="545" spans="1:7" ht="19.5" customHeight="1" x14ac:dyDescent="0.35"/>
    <row r="546" spans="1:7" ht="19.5" customHeight="1" x14ac:dyDescent="0.35"/>
    <row r="547" spans="1:7" ht="19.5" customHeight="1" x14ac:dyDescent="0.35"/>
    <row r="548" spans="1:7" ht="19.5" customHeight="1" x14ac:dyDescent="0.35"/>
    <row r="549" spans="1:7" ht="19.5" customHeight="1" x14ac:dyDescent="0.35"/>
    <row r="550" spans="1:7" ht="19.5" customHeight="1" x14ac:dyDescent="0.35"/>
    <row r="551" spans="1:7" ht="19.5" customHeight="1" x14ac:dyDescent="0.35"/>
    <row r="552" spans="1:7" ht="19.5" customHeight="1" x14ac:dyDescent="0.35">
      <c r="A552" s="8"/>
      <c r="B552" s="22"/>
      <c r="C552" s="22"/>
      <c r="E552" s="22"/>
      <c r="F552" s="22"/>
    </row>
    <row r="553" spans="1:7" ht="19.5" customHeight="1" x14ac:dyDescent="0.35">
      <c r="A553" s="7" t="s">
        <v>59</v>
      </c>
    </row>
    <row r="554" spans="1:7" ht="19.5" customHeight="1" x14ac:dyDescent="0.35">
      <c r="A554" s="23">
        <v>1.3</v>
      </c>
      <c r="B554" s="19" t="str">
        <f>SCHEDULE!E115</f>
        <v>Curt Driver</v>
      </c>
      <c r="C554" s="24" t="s">
        <v>37</v>
      </c>
      <c r="D554" s="10"/>
      <c r="E554" s="19" t="str">
        <f>SCHEDULE!G115</f>
        <v>Mark James</v>
      </c>
      <c r="F554" s="19" t="s">
        <v>37</v>
      </c>
      <c r="G554" s="10"/>
    </row>
    <row r="555" spans="1:7" ht="19.5" customHeight="1" x14ac:dyDescent="0.35">
      <c r="A555" s="25" t="s">
        <v>55</v>
      </c>
      <c r="B555" s="26"/>
      <c r="C555" s="27" t="s">
        <v>39</v>
      </c>
      <c r="D555" s="10"/>
      <c r="E555" s="26"/>
      <c r="F555" s="26" t="s">
        <v>39</v>
      </c>
      <c r="G555" s="10"/>
    </row>
    <row r="556" spans="1:7" ht="19.5" customHeight="1" x14ac:dyDescent="0.35">
      <c r="A556" s="8"/>
      <c r="B556" s="26"/>
      <c r="C556" s="28" t="s">
        <v>56</v>
      </c>
      <c r="D556" s="10"/>
      <c r="E556" s="26"/>
      <c r="F556" s="29" t="s">
        <v>56</v>
      </c>
      <c r="G556" s="10"/>
    </row>
    <row r="557" spans="1:7" ht="19.5" customHeight="1" x14ac:dyDescent="0.35">
      <c r="A557" s="8"/>
      <c r="B557" s="30"/>
      <c r="C557" s="31" t="s">
        <v>57</v>
      </c>
      <c r="D557" s="10"/>
      <c r="E557" s="30"/>
      <c r="F557" s="32" t="s">
        <v>57</v>
      </c>
      <c r="G557" s="10"/>
    </row>
    <row r="558" spans="1:7" ht="19.5" customHeight="1" x14ac:dyDescent="0.35">
      <c r="A558" s="8"/>
      <c r="B558" s="22" t="s">
        <v>40</v>
      </c>
      <c r="C558" s="22"/>
      <c r="D558" s="10"/>
      <c r="E558" s="22" t="s">
        <v>40</v>
      </c>
      <c r="F558" s="22"/>
      <c r="G558" s="10"/>
    </row>
    <row r="559" spans="1:7" ht="19.5" customHeight="1" x14ac:dyDescent="0.35"/>
    <row r="560" spans="1:7" ht="19.5" customHeight="1" x14ac:dyDescent="0.35">
      <c r="A560" s="7" t="s">
        <v>60</v>
      </c>
    </row>
    <row r="561" spans="1:7" ht="19.5" customHeight="1" x14ac:dyDescent="0.35">
      <c r="A561" s="23">
        <v>1.3</v>
      </c>
      <c r="B561" s="19" t="str">
        <f>+SCHEDULE!E116</f>
        <v>Chris Cox</v>
      </c>
      <c r="C561" s="24" t="s">
        <v>37</v>
      </c>
      <c r="D561" s="10"/>
      <c r="E561" s="19" t="str">
        <f>+SCHEDULE!G116</f>
        <v>Nigel Senior</v>
      </c>
      <c r="F561" s="19" t="s">
        <v>37</v>
      </c>
      <c r="G561" s="10"/>
    </row>
    <row r="562" spans="1:7" ht="19.5" customHeight="1" x14ac:dyDescent="0.35">
      <c r="A562" s="25" t="s">
        <v>55</v>
      </c>
      <c r="B562" s="26"/>
      <c r="C562" s="27" t="s">
        <v>39</v>
      </c>
      <c r="D562" s="10"/>
      <c r="E562" s="26"/>
      <c r="F562" s="26" t="s">
        <v>39</v>
      </c>
      <c r="G562" s="10"/>
    </row>
    <row r="563" spans="1:7" ht="19.5" customHeight="1" x14ac:dyDescent="0.35">
      <c r="A563" s="8"/>
      <c r="B563" s="26"/>
      <c r="C563" s="28" t="s">
        <v>56</v>
      </c>
      <c r="D563" s="10"/>
      <c r="E563" s="26"/>
      <c r="F563" s="29" t="s">
        <v>56</v>
      </c>
      <c r="G563" s="10"/>
    </row>
    <row r="564" spans="1:7" ht="19.5" customHeight="1" x14ac:dyDescent="0.35">
      <c r="A564" s="8"/>
      <c r="B564" s="30"/>
      <c r="C564" s="31" t="s">
        <v>57</v>
      </c>
      <c r="D564" s="10"/>
      <c r="E564" s="30"/>
      <c r="F564" s="32" t="s">
        <v>57</v>
      </c>
      <c r="G564" s="10"/>
    </row>
    <row r="565" spans="1:7" ht="19.5" customHeight="1" x14ac:dyDescent="0.35">
      <c r="A565" s="8"/>
      <c r="B565" s="22" t="s">
        <v>40</v>
      </c>
      <c r="C565" s="22"/>
      <c r="D565" s="10"/>
      <c r="E565" s="22" t="s">
        <v>40</v>
      </c>
      <c r="F565" s="22"/>
      <c r="G565" s="10"/>
    </row>
    <row r="566" spans="1:7" ht="19.5" customHeight="1" x14ac:dyDescent="0.35"/>
    <row r="567" spans="1:7" ht="19.5" customHeight="1" x14ac:dyDescent="0.35"/>
    <row r="568" spans="1:7" ht="19.5" customHeight="1" x14ac:dyDescent="0.35"/>
    <row r="569" spans="1:7" ht="19.5" customHeight="1" x14ac:dyDescent="0.35"/>
    <row r="570" spans="1:7" ht="19.5" customHeight="1" x14ac:dyDescent="0.35"/>
    <row r="571" spans="1:7" ht="19.5" customHeight="1" x14ac:dyDescent="0.35"/>
    <row r="572" spans="1:7" ht="19.5" customHeight="1" x14ac:dyDescent="0.35"/>
    <row r="573" spans="1:7" ht="19.5" customHeight="1" x14ac:dyDescent="0.35"/>
    <row r="574" spans="1:7" ht="19.5" customHeight="1" x14ac:dyDescent="0.35"/>
    <row r="575" spans="1:7" ht="19.5" customHeight="1" x14ac:dyDescent="0.35"/>
    <row r="576" spans="1:7" ht="19.5" customHeight="1" x14ac:dyDescent="0.35"/>
    <row r="577" ht="19.5" customHeight="1" x14ac:dyDescent="0.35"/>
    <row r="578" ht="19.5" customHeight="1" x14ac:dyDescent="0.35"/>
    <row r="579" ht="19.5" customHeight="1" x14ac:dyDescent="0.35"/>
    <row r="580" ht="19.5" customHeight="1" x14ac:dyDescent="0.35"/>
    <row r="581" ht="19.5" customHeight="1" x14ac:dyDescent="0.35"/>
    <row r="582" ht="19.5" customHeight="1" x14ac:dyDescent="0.35"/>
    <row r="583" ht="19.5" customHeight="1" x14ac:dyDescent="0.35"/>
    <row r="584" ht="19.5" customHeight="1" x14ac:dyDescent="0.35"/>
    <row r="585" ht="19.5" customHeight="1" x14ac:dyDescent="0.35"/>
    <row r="586" ht="19.5" customHeight="1" x14ac:dyDescent="0.35"/>
    <row r="587" ht="19.5" customHeight="1" x14ac:dyDescent="0.35"/>
    <row r="588" ht="19.5" customHeight="1" x14ac:dyDescent="0.35"/>
    <row r="589" ht="19.5" customHeight="1" x14ac:dyDescent="0.35"/>
    <row r="590" ht="19.5" customHeight="1" x14ac:dyDescent="0.35"/>
    <row r="591" ht="19.5" customHeight="1" x14ac:dyDescent="0.35"/>
    <row r="592" ht="19.5" customHeight="1" x14ac:dyDescent="0.35"/>
    <row r="593" ht="19.5" customHeight="1" x14ac:dyDescent="0.35"/>
    <row r="594" ht="19.5" customHeight="1" x14ac:dyDescent="0.35"/>
    <row r="595" ht="19.5" customHeight="1" x14ac:dyDescent="0.35"/>
    <row r="596" ht="19.5" customHeight="1" x14ac:dyDescent="0.35"/>
    <row r="597" ht="19.5" customHeight="1" x14ac:dyDescent="0.35"/>
    <row r="598" ht="19.5" customHeight="1" x14ac:dyDescent="0.35"/>
    <row r="599" ht="19.5" customHeight="1" x14ac:dyDescent="0.35"/>
    <row r="600" ht="19.5" customHeight="1" x14ac:dyDescent="0.35"/>
    <row r="601" ht="19.5" customHeight="1" x14ac:dyDescent="0.35"/>
    <row r="602" ht="19.5" customHeight="1" x14ac:dyDescent="0.35"/>
    <row r="603" ht="19.5" customHeight="1" x14ac:dyDescent="0.35"/>
    <row r="604" ht="19.5" customHeight="1" x14ac:dyDescent="0.35"/>
    <row r="605" ht="19.5" customHeight="1" x14ac:dyDescent="0.35"/>
    <row r="606" ht="19.5" customHeight="1" x14ac:dyDescent="0.35"/>
    <row r="607" ht="19.5" customHeight="1" x14ac:dyDescent="0.35"/>
    <row r="608" ht="19.5" customHeight="1" x14ac:dyDescent="0.35"/>
    <row r="609" ht="19.5" customHeight="1" x14ac:dyDescent="0.35"/>
    <row r="610" ht="19.5" customHeight="1" x14ac:dyDescent="0.35"/>
    <row r="611" ht="19.5" customHeight="1" x14ac:dyDescent="0.35"/>
    <row r="612" ht="19.5" customHeight="1" x14ac:dyDescent="0.35"/>
    <row r="613" ht="19.5" customHeight="1" x14ac:dyDescent="0.35"/>
    <row r="614" ht="19.5" customHeight="1" x14ac:dyDescent="0.35"/>
    <row r="615" ht="19.5" customHeight="1" x14ac:dyDescent="0.35"/>
    <row r="616" ht="19.5" customHeight="1" x14ac:dyDescent="0.35"/>
    <row r="617" ht="19.5" customHeight="1" x14ac:dyDescent="0.35"/>
    <row r="618" ht="19.5" customHeight="1" x14ac:dyDescent="0.35"/>
    <row r="619" ht="19.5" customHeight="1" x14ac:dyDescent="0.35"/>
    <row r="620" ht="19.5" customHeight="1" x14ac:dyDescent="0.35"/>
    <row r="621" ht="19.5" customHeight="1" x14ac:dyDescent="0.35"/>
    <row r="622" ht="19.5" customHeight="1" x14ac:dyDescent="0.35"/>
    <row r="623" ht="19.5" customHeight="1" x14ac:dyDescent="0.35"/>
    <row r="624" ht="19.5" customHeight="1" x14ac:dyDescent="0.35"/>
    <row r="625" ht="19.5" customHeight="1" x14ac:dyDescent="0.35"/>
    <row r="626" ht="19.5" customHeight="1" x14ac:dyDescent="0.35"/>
    <row r="627" ht="19.5" customHeight="1" x14ac:dyDescent="0.35"/>
    <row r="628" ht="19.5" customHeight="1" x14ac:dyDescent="0.35"/>
    <row r="629" ht="19.5" customHeight="1" x14ac:dyDescent="0.35"/>
    <row r="630" ht="19.5" customHeight="1" x14ac:dyDescent="0.35"/>
    <row r="631" ht="19.5" customHeight="1" x14ac:dyDescent="0.35"/>
    <row r="632" ht="19.5" customHeight="1" x14ac:dyDescent="0.35"/>
    <row r="633" ht="19.5" customHeight="1" x14ac:dyDescent="0.35"/>
    <row r="634" ht="19.5" customHeight="1" x14ac:dyDescent="0.35"/>
    <row r="635" ht="19.5" customHeight="1" x14ac:dyDescent="0.35"/>
    <row r="636" ht="19.5" customHeight="1" x14ac:dyDescent="0.35"/>
    <row r="637" ht="19.5" customHeight="1" x14ac:dyDescent="0.35"/>
    <row r="638" ht="19.5" customHeight="1" x14ac:dyDescent="0.35"/>
    <row r="639" ht="19.5" customHeight="1" x14ac:dyDescent="0.35"/>
    <row r="640" ht="19.5" customHeight="1" x14ac:dyDescent="0.35"/>
    <row r="641" ht="19.5" customHeight="1" x14ac:dyDescent="0.35"/>
    <row r="642" ht="19.5" customHeight="1" x14ac:dyDescent="0.35"/>
    <row r="643" ht="19.5" customHeight="1" x14ac:dyDescent="0.35"/>
    <row r="644" ht="19.5" customHeight="1" x14ac:dyDescent="0.35"/>
    <row r="645" ht="19.5" customHeight="1" x14ac:dyDescent="0.35"/>
    <row r="646" ht="19.5" customHeight="1" x14ac:dyDescent="0.35"/>
    <row r="647" ht="19.5" customHeight="1" x14ac:dyDescent="0.35"/>
    <row r="648" ht="19.5" customHeight="1" x14ac:dyDescent="0.35"/>
    <row r="649" ht="19.5" customHeight="1" x14ac:dyDescent="0.35"/>
    <row r="650" ht="19.5" customHeight="1" x14ac:dyDescent="0.35"/>
    <row r="651" ht="19.5" customHeight="1" x14ac:dyDescent="0.35"/>
    <row r="652" ht="19.5" customHeight="1" x14ac:dyDescent="0.35"/>
    <row r="653" ht="19.5" customHeight="1" x14ac:dyDescent="0.35"/>
    <row r="654" ht="19.5" customHeight="1" x14ac:dyDescent="0.35"/>
    <row r="655" ht="19.5" customHeight="1" x14ac:dyDescent="0.35"/>
    <row r="656" ht="19.5" customHeight="1" x14ac:dyDescent="0.35"/>
    <row r="657" ht="19.5" customHeight="1" x14ac:dyDescent="0.35"/>
    <row r="658" ht="19.5" customHeight="1" x14ac:dyDescent="0.35"/>
    <row r="659" ht="19.5" customHeight="1" x14ac:dyDescent="0.35"/>
    <row r="660" ht="19.5" customHeight="1" x14ac:dyDescent="0.35"/>
    <row r="661" ht="19.5" customHeight="1" x14ac:dyDescent="0.35"/>
    <row r="662" ht="19.5" customHeight="1" x14ac:dyDescent="0.35"/>
    <row r="663" ht="19.5" customHeight="1" x14ac:dyDescent="0.35"/>
    <row r="664" ht="19.5" customHeight="1" x14ac:dyDescent="0.35"/>
    <row r="665" ht="19.5" customHeight="1" x14ac:dyDescent="0.35"/>
    <row r="666" ht="19.5" customHeight="1" x14ac:dyDescent="0.35"/>
    <row r="667" ht="19.5" customHeight="1" x14ac:dyDescent="0.35"/>
    <row r="668" ht="19.5" customHeight="1" x14ac:dyDescent="0.35"/>
    <row r="669" ht="19.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0833333333333304" right="0.70833333333333304" top="0.74791666666666701" bottom="0.74791666666666701" header="0.511811023622047" footer="0.511811023622047"/>
  <pageSetup paperSize="9" fitToHeight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000"/>
  <sheetViews>
    <sheetView topLeftCell="A115" zoomScale="85" zoomScaleNormal="85" workbookViewId="0">
      <selection activeCell="O141" sqref="O141"/>
    </sheetView>
  </sheetViews>
  <sheetFormatPr defaultColWidth="14.453125" defaultRowHeight="14.5" x14ac:dyDescent="0.35"/>
  <cols>
    <col min="1" max="1" width="8.36328125" customWidth="1"/>
    <col min="2" max="2" width="21" customWidth="1"/>
    <col min="3" max="5" width="13.36328125" customWidth="1"/>
    <col min="6" max="6" width="7.6328125" customWidth="1"/>
    <col min="7" max="7" width="21" customWidth="1"/>
    <col min="8" max="10" width="13.36328125" customWidth="1"/>
    <col min="11" max="11" width="10.6328125" customWidth="1"/>
    <col min="12" max="12" width="21" customWidth="1"/>
    <col min="13" max="15" width="13.36328125" customWidth="1"/>
    <col min="16" max="26" width="8.6328125" customWidth="1"/>
  </cols>
  <sheetData>
    <row r="1" spans="1:15" ht="14.25" customHeight="1" x14ac:dyDescent="0.35">
      <c r="A1" s="33"/>
      <c r="B1" s="123" t="s">
        <v>61</v>
      </c>
      <c r="C1" s="123"/>
      <c r="D1" s="123"/>
      <c r="E1" s="123"/>
      <c r="F1" s="2"/>
      <c r="G1" s="123" t="s">
        <v>62</v>
      </c>
      <c r="H1" s="123"/>
      <c r="I1" s="123"/>
      <c r="J1" s="123"/>
      <c r="K1" s="34"/>
      <c r="L1" s="123" t="s">
        <v>63</v>
      </c>
      <c r="M1" s="123"/>
      <c r="N1" s="123"/>
      <c r="O1" s="123"/>
    </row>
    <row r="2" spans="1:15" ht="14.25" customHeight="1" x14ac:dyDescent="0.35">
      <c r="A2" s="33"/>
      <c r="B2" s="35" t="s">
        <v>64</v>
      </c>
      <c r="C2" s="35" t="s">
        <v>65</v>
      </c>
      <c r="D2" s="35" t="s">
        <v>66</v>
      </c>
      <c r="E2" s="36" t="s">
        <v>67</v>
      </c>
      <c r="F2" s="35"/>
      <c r="G2" s="35" t="s">
        <v>64</v>
      </c>
      <c r="H2" s="35" t="s">
        <v>65</v>
      </c>
      <c r="I2" s="35" t="s">
        <v>66</v>
      </c>
      <c r="J2" s="35" t="s">
        <v>67</v>
      </c>
      <c r="K2" s="33"/>
      <c r="L2" s="35" t="s">
        <v>64</v>
      </c>
      <c r="M2" s="35" t="s">
        <v>65</v>
      </c>
      <c r="N2" s="35" t="s">
        <v>66</v>
      </c>
      <c r="O2" s="36" t="s">
        <v>67</v>
      </c>
    </row>
    <row r="3" spans="1:15" ht="14.25" customHeight="1" x14ac:dyDescent="0.35">
      <c r="A3" s="37"/>
      <c r="B3" s="35"/>
      <c r="C3" s="35"/>
      <c r="D3" s="35"/>
      <c r="E3" s="36"/>
      <c r="F3" s="38"/>
      <c r="G3" s="35"/>
      <c r="H3" s="35"/>
      <c r="I3" s="35"/>
      <c r="J3" s="35"/>
      <c r="K3" s="37"/>
      <c r="L3" s="35"/>
      <c r="M3" s="35"/>
      <c r="N3" s="35"/>
      <c r="O3" s="36"/>
    </row>
    <row r="4" spans="1:15" ht="14.25" customHeight="1" x14ac:dyDescent="0.35">
      <c r="A4" s="39">
        <v>10.3</v>
      </c>
      <c r="B4" s="40" t="s">
        <v>92</v>
      </c>
      <c r="C4" s="41">
        <v>0</v>
      </c>
      <c r="D4" s="42"/>
      <c r="E4" s="43">
        <f>SUM(C4+D4)</f>
        <v>0</v>
      </c>
      <c r="F4" s="38"/>
      <c r="G4" s="35"/>
      <c r="H4" s="35"/>
      <c r="I4" s="35"/>
      <c r="J4" s="35"/>
      <c r="K4" s="37"/>
      <c r="L4" s="35"/>
      <c r="M4" s="35"/>
      <c r="N4" s="35"/>
      <c r="O4" s="36"/>
    </row>
    <row r="5" spans="1:15" ht="14.25" customHeight="1" x14ac:dyDescent="0.35">
      <c r="A5" s="44" t="s">
        <v>68</v>
      </c>
      <c r="B5" s="45" t="s">
        <v>93</v>
      </c>
      <c r="C5" s="46">
        <v>1</v>
      </c>
      <c r="D5" s="47"/>
      <c r="E5" s="48">
        <f>SUM(C5+D5)</f>
        <v>1</v>
      </c>
      <c r="F5" s="38"/>
      <c r="G5" s="35"/>
      <c r="H5" s="35"/>
      <c r="I5" s="35"/>
      <c r="J5" s="35"/>
      <c r="K5" s="37"/>
      <c r="L5" s="35"/>
      <c r="M5" s="35"/>
      <c r="N5" s="35"/>
      <c r="O5" s="36"/>
    </row>
    <row r="6" spans="1:15" ht="14.25" customHeight="1" x14ac:dyDescent="0.35">
      <c r="A6" s="37"/>
      <c r="B6" s="35"/>
      <c r="C6" s="35"/>
      <c r="D6" s="35"/>
      <c r="E6" s="36"/>
      <c r="F6" s="39">
        <v>1.3</v>
      </c>
      <c r="G6" s="49" t="str">
        <f>IF(E4+E5=0,"",IF(E4&gt;E5,B4,B5))</f>
        <v>Bye</v>
      </c>
      <c r="H6" s="50">
        <v>4880</v>
      </c>
      <c r="I6" s="51">
        <v>3150</v>
      </c>
      <c r="J6" s="52">
        <f>SUM(H6+I6)</f>
        <v>8030</v>
      </c>
      <c r="K6" s="37"/>
      <c r="L6" s="35"/>
      <c r="M6" s="35"/>
      <c r="N6" s="35"/>
      <c r="O6" s="36"/>
    </row>
    <row r="7" spans="1:15" ht="14.25" customHeight="1" x14ac:dyDescent="0.35">
      <c r="A7" s="37"/>
      <c r="B7" s="35"/>
      <c r="C7" s="35"/>
      <c r="D7" s="35"/>
      <c r="E7" s="36"/>
      <c r="F7" s="44" t="s">
        <v>69</v>
      </c>
      <c r="G7" s="53" t="str">
        <f>IF(E8+E9=0,"",IF(E8&gt;E9,B8,B9))</f>
        <v>Jean Brackenridge</v>
      </c>
      <c r="H7" s="54">
        <v>3070</v>
      </c>
      <c r="I7" s="55">
        <v>7540</v>
      </c>
      <c r="J7" s="56">
        <f>SUM(H7+I7)</f>
        <v>10610</v>
      </c>
      <c r="K7" s="37"/>
      <c r="L7" s="35"/>
      <c r="M7" s="35"/>
      <c r="N7" s="35"/>
      <c r="O7" s="36"/>
    </row>
    <row r="8" spans="1:15" ht="14.25" customHeight="1" x14ac:dyDescent="0.35">
      <c r="A8" s="57">
        <v>10.3</v>
      </c>
      <c r="B8" s="40" t="s">
        <v>93</v>
      </c>
      <c r="C8" s="40"/>
      <c r="D8" s="42"/>
      <c r="E8" s="43">
        <f>SUM(C8+D8)</f>
        <v>0</v>
      </c>
      <c r="F8" s="37"/>
      <c r="G8" s="35"/>
      <c r="H8" s="35"/>
      <c r="I8" s="35"/>
      <c r="J8" s="35"/>
      <c r="K8" s="37"/>
      <c r="L8" s="35"/>
      <c r="M8" s="35"/>
      <c r="N8" s="35"/>
      <c r="O8" s="36"/>
    </row>
    <row r="9" spans="1:15" ht="14.25" customHeight="1" x14ac:dyDescent="0.35">
      <c r="A9" s="58" t="s">
        <v>70</v>
      </c>
      <c r="B9" s="45" t="s">
        <v>94</v>
      </c>
      <c r="C9" s="45">
        <v>1</v>
      </c>
      <c r="D9" s="47"/>
      <c r="E9" s="48">
        <f>SUM(C9+D9)</f>
        <v>1</v>
      </c>
      <c r="F9" s="37"/>
      <c r="G9" s="35"/>
      <c r="H9" s="35"/>
      <c r="I9" s="35"/>
      <c r="J9" s="35"/>
      <c r="K9" s="37"/>
      <c r="L9" s="35"/>
      <c r="M9" s="35"/>
      <c r="N9" s="35"/>
      <c r="O9" s="36"/>
    </row>
    <row r="10" spans="1:15" ht="14.25" customHeight="1" x14ac:dyDescent="0.35">
      <c r="A10" s="37"/>
      <c r="B10" s="35"/>
      <c r="C10" s="35"/>
      <c r="D10" s="35"/>
      <c r="E10" s="36"/>
      <c r="F10" s="37"/>
      <c r="G10" s="35"/>
      <c r="H10" s="35"/>
      <c r="I10" s="35"/>
      <c r="J10" s="35"/>
      <c r="K10" s="39">
        <v>3.5</v>
      </c>
      <c r="L10" s="59" t="str">
        <f>IF(J6+J7=0,"",IF(J6&gt;J7,G6,G7))</f>
        <v>Jean Brackenridge</v>
      </c>
      <c r="M10" s="60">
        <v>1790</v>
      </c>
      <c r="N10" s="61">
        <v>2110</v>
      </c>
      <c r="O10" s="62">
        <f>SUM(M10+N10)</f>
        <v>3900</v>
      </c>
    </row>
    <row r="11" spans="1:15" ht="14.25" customHeight="1" x14ac:dyDescent="0.35">
      <c r="A11" s="37"/>
      <c r="B11" s="35"/>
      <c r="C11" s="35"/>
      <c r="D11" s="35"/>
      <c r="E11" s="36"/>
      <c r="F11" s="37"/>
      <c r="G11" s="35"/>
      <c r="H11" s="35"/>
      <c r="I11" s="35"/>
      <c r="J11" s="35"/>
      <c r="K11" s="63" t="s">
        <v>71</v>
      </c>
      <c r="L11" s="64" t="str">
        <f>IF(J14+J15=0,"",IF(J14&gt;J15,G14,G15))</f>
        <v>Curt Driver</v>
      </c>
      <c r="M11" s="65">
        <v>11720</v>
      </c>
      <c r="N11" s="66">
        <v>7050</v>
      </c>
      <c r="O11" s="67">
        <f>SUM(M11+N11)</f>
        <v>18770</v>
      </c>
    </row>
    <row r="12" spans="1:15" ht="14.25" customHeight="1" x14ac:dyDescent="0.35">
      <c r="A12" s="57">
        <v>11.15</v>
      </c>
      <c r="B12" s="40" t="s">
        <v>93</v>
      </c>
      <c r="C12" s="40"/>
      <c r="D12" s="42"/>
      <c r="E12" s="43">
        <f>SUM(C12+D12)</f>
        <v>0</v>
      </c>
      <c r="F12" s="37"/>
      <c r="G12" s="35"/>
      <c r="H12" s="35"/>
      <c r="I12" s="35"/>
      <c r="J12" s="35"/>
      <c r="K12" s="37"/>
      <c r="L12" s="35"/>
      <c r="M12" s="35"/>
      <c r="N12" s="35"/>
      <c r="O12" s="36"/>
    </row>
    <row r="13" spans="1:15" ht="14.25" customHeight="1" x14ac:dyDescent="0.35">
      <c r="A13" s="58" t="s">
        <v>68</v>
      </c>
      <c r="B13" s="45" t="s">
        <v>95</v>
      </c>
      <c r="C13" s="45">
        <v>1</v>
      </c>
      <c r="D13" s="47"/>
      <c r="E13" s="48">
        <f>SUM(C13+D13)</f>
        <v>1</v>
      </c>
      <c r="F13" s="37"/>
      <c r="G13" s="35"/>
      <c r="H13" s="35"/>
      <c r="I13" s="35"/>
      <c r="J13" s="35"/>
      <c r="K13" s="37"/>
      <c r="L13" s="35"/>
      <c r="M13" s="35"/>
      <c r="N13" s="35"/>
      <c r="O13" s="36"/>
    </row>
    <row r="14" spans="1:15" ht="14.25" customHeight="1" x14ac:dyDescent="0.35">
      <c r="A14" s="37"/>
      <c r="B14" s="35"/>
      <c r="C14" s="35"/>
      <c r="D14" s="35"/>
      <c r="E14" s="36"/>
      <c r="F14" s="39">
        <v>1.3</v>
      </c>
      <c r="G14" s="49" t="str">
        <f>IF(E12+E13=0,"",IF(E12&gt;E13,B12,B13))</f>
        <v>Curt Driver</v>
      </c>
      <c r="H14" s="50">
        <v>18920</v>
      </c>
      <c r="I14" s="50">
        <v>3680</v>
      </c>
      <c r="J14" s="52">
        <f>SUM(H14+I14)</f>
        <v>22600</v>
      </c>
      <c r="K14" s="37"/>
      <c r="L14" s="35"/>
      <c r="M14" s="35"/>
      <c r="N14" s="35"/>
      <c r="O14" s="36"/>
    </row>
    <row r="15" spans="1:15" ht="14.25" customHeight="1" x14ac:dyDescent="0.35">
      <c r="A15" s="37"/>
      <c r="B15" s="35"/>
      <c r="C15" s="35"/>
      <c r="D15" s="35"/>
      <c r="E15" s="36"/>
      <c r="F15" s="44" t="s">
        <v>72</v>
      </c>
      <c r="G15" s="53" t="str">
        <f>IF(E16+E17=0,"",IF(E16&gt;E17,B16,B17))</f>
        <v>Kevin Tunstall</v>
      </c>
      <c r="H15" s="54">
        <v>0</v>
      </c>
      <c r="I15" s="54">
        <v>13010</v>
      </c>
      <c r="J15" s="56">
        <f>SUM(H15+I15)</f>
        <v>13010</v>
      </c>
      <c r="K15" s="37"/>
      <c r="L15" s="35"/>
      <c r="M15" s="35"/>
      <c r="N15" s="35"/>
      <c r="O15" s="36"/>
    </row>
    <row r="16" spans="1:15" ht="14.25" customHeight="1" x14ac:dyDescent="0.35">
      <c r="A16" s="57">
        <v>11.15</v>
      </c>
      <c r="B16" s="40" t="s">
        <v>96</v>
      </c>
      <c r="C16" s="40">
        <v>7650</v>
      </c>
      <c r="D16" s="42">
        <v>530</v>
      </c>
      <c r="E16" s="43">
        <f>SUM(C16+D16)</f>
        <v>8180</v>
      </c>
      <c r="F16" s="37"/>
      <c r="G16" s="35"/>
      <c r="H16" s="35"/>
      <c r="I16" s="35"/>
      <c r="J16" s="35"/>
      <c r="K16" s="37"/>
      <c r="L16" s="35"/>
      <c r="M16" s="35"/>
      <c r="N16" s="35"/>
      <c r="O16" s="36"/>
    </row>
    <row r="17" spans="1:15" ht="14.25" customHeight="1" x14ac:dyDescent="0.35">
      <c r="A17" s="58" t="s">
        <v>70</v>
      </c>
      <c r="B17" s="45" t="s">
        <v>97</v>
      </c>
      <c r="C17" s="45">
        <v>8480</v>
      </c>
      <c r="D17" s="47">
        <v>12560</v>
      </c>
      <c r="E17" s="48">
        <f>SUM(C17+D17)</f>
        <v>21040</v>
      </c>
      <c r="F17" s="37"/>
      <c r="G17" s="35"/>
      <c r="H17" s="35"/>
      <c r="I17" s="35"/>
      <c r="J17" s="35"/>
      <c r="K17" s="37"/>
      <c r="L17" s="35"/>
      <c r="M17" s="35"/>
      <c r="N17" s="35"/>
      <c r="O17" s="36"/>
    </row>
    <row r="18" spans="1:15" ht="14.25" customHeight="1" x14ac:dyDescent="0.35">
      <c r="A18" s="37"/>
      <c r="B18" s="35"/>
      <c r="C18" s="35"/>
      <c r="D18" s="35"/>
      <c r="E18" s="36"/>
      <c r="F18" s="37"/>
      <c r="G18" s="35"/>
      <c r="H18" s="35"/>
      <c r="I18" s="35"/>
      <c r="J18" s="35"/>
      <c r="K18" s="37"/>
      <c r="L18" s="35"/>
      <c r="M18" s="35"/>
      <c r="N18" s="35"/>
      <c r="O18" s="36"/>
    </row>
    <row r="19" spans="1:15" ht="14.25" customHeight="1" x14ac:dyDescent="0.35">
      <c r="A19" s="37"/>
      <c r="B19" s="35"/>
      <c r="C19" s="35"/>
      <c r="D19" s="35"/>
      <c r="E19" s="36"/>
      <c r="F19" s="37"/>
      <c r="G19" s="35"/>
      <c r="H19" s="35"/>
      <c r="I19" s="35"/>
      <c r="J19" s="35"/>
      <c r="K19" s="37"/>
      <c r="L19" s="35"/>
      <c r="M19" s="35"/>
      <c r="N19" s="35"/>
      <c r="O19" s="36"/>
    </row>
    <row r="20" spans="1:15" ht="14.25" customHeight="1" x14ac:dyDescent="0.35">
      <c r="A20" s="57">
        <v>11.15</v>
      </c>
      <c r="B20" s="40" t="s">
        <v>98</v>
      </c>
      <c r="C20" s="40">
        <v>2710</v>
      </c>
      <c r="D20" s="42">
        <v>4490</v>
      </c>
      <c r="E20" s="43">
        <f>SUM(C20+D20)</f>
        <v>7200</v>
      </c>
      <c r="F20" s="37"/>
      <c r="G20" s="35"/>
      <c r="H20" s="35"/>
      <c r="I20" s="35"/>
      <c r="J20" s="35"/>
      <c r="K20" s="37"/>
      <c r="L20" s="35"/>
      <c r="M20" s="35"/>
      <c r="N20" s="35"/>
      <c r="O20" s="36"/>
    </row>
    <row r="21" spans="1:15" ht="14.25" customHeight="1" x14ac:dyDescent="0.35">
      <c r="A21" s="58" t="s">
        <v>69</v>
      </c>
      <c r="B21" s="45" t="s">
        <v>99</v>
      </c>
      <c r="C21" s="45">
        <v>10200</v>
      </c>
      <c r="D21" s="47">
        <v>6820</v>
      </c>
      <c r="E21" s="48">
        <f>SUM(C21+D21)</f>
        <v>17020</v>
      </c>
      <c r="F21" s="37"/>
      <c r="G21" s="35"/>
      <c r="H21" s="35"/>
      <c r="I21" s="35"/>
      <c r="J21" s="35"/>
      <c r="K21" s="37"/>
      <c r="L21" s="35"/>
      <c r="M21" s="35"/>
      <c r="N21" s="35"/>
      <c r="O21" s="36"/>
    </row>
    <row r="22" spans="1:15" ht="14.25" customHeight="1" x14ac:dyDescent="0.35">
      <c r="A22" s="37"/>
      <c r="B22" s="35"/>
      <c r="C22" s="35"/>
      <c r="D22" s="35"/>
      <c r="E22" s="36"/>
      <c r="F22" s="39">
        <v>1.3</v>
      </c>
      <c r="G22" s="49" t="str">
        <f>IF(E20+E21=0,"",IF(E20&gt;E21,B20,B21))</f>
        <v>Martin Cole</v>
      </c>
      <c r="H22" s="50">
        <v>5120</v>
      </c>
      <c r="I22" s="50">
        <v>9710</v>
      </c>
      <c r="J22" s="52">
        <f>SUM(H22+I22)</f>
        <v>14830</v>
      </c>
      <c r="K22" s="37"/>
      <c r="L22" s="35"/>
      <c r="M22" s="35"/>
      <c r="N22" s="35"/>
      <c r="O22" s="36"/>
    </row>
    <row r="23" spans="1:15" ht="14.25" customHeight="1" x14ac:dyDescent="0.35">
      <c r="A23" s="37"/>
      <c r="B23" s="35"/>
      <c r="C23" s="35"/>
      <c r="D23" s="35"/>
      <c r="E23" s="36"/>
      <c r="F23" s="44" t="s">
        <v>68</v>
      </c>
      <c r="G23" s="53" t="str">
        <f>IF(E24+E25=0,"",IF(E24&gt;E25,B24,B25))</f>
        <v>Steven Sheard</v>
      </c>
      <c r="H23" s="54">
        <v>9410</v>
      </c>
      <c r="I23" s="54">
        <v>4920</v>
      </c>
      <c r="J23" s="56">
        <f>SUM(H23+I23)</f>
        <v>14330</v>
      </c>
      <c r="K23" s="37"/>
      <c r="L23" s="35"/>
      <c r="M23" s="35"/>
      <c r="N23" s="35"/>
      <c r="O23" s="36"/>
    </row>
    <row r="24" spans="1:15" ht="14.25" customHeight="1" x14ac:dyDescent="0.35">
      <c r="A24" s="57">
        <v>11.15</v>
      </c>
      <c r="B24" s="40" t="s">
        <v>100</v>
      </c>
      <c r="C24" s="40">
        <v>640</v>
      </c>
      <c r="D24" s="42">
        <v>1430</v>
      </c>
      <c r="E24" s="43">
        <f>SUM(C24+D24)</f>
        <v>2070</v>
      </c>
      <c r="F24" s="37"/>
      <c r="G24" s="35"/>
      <c r="H24" s="35"/>
      <c r="I24" s="35"/>
      <c r="J24" s="35"/>
      <c r="K24" s="37"/>
      <c r="L24" s="35"/>
      <c r="M24" s="35"/>
      <c r="N24" s="35"/>
      <c r="O24" s="36"/>
    </row>
    <row r="25" spans="1:15" ht="14.25" customHeight="1" x14ac:dyDescent="0.35">
      <c r="A25" s="68" t="s">
        <v>72</v>
      </c>
      <c r="B25" s="45" t="s">
        <v>101</v>
      </c>
      <c r="C25" s="45">
        <v>16660</v>
      </c>
      <c r="D25" s="47">
        <v>11040</v>
      </c>
      <c r="E25" s="48">
        <f>SUM(C25+D25)</f>
        <v>27700</v>
      </c>
      <c r="F25" s="37"/>
      <c r="G25" s="35"/>
      <c r="H25" s="35"/>
      <c r="I25" s="35"/>
      <c r="J25" s="35"/>
      <c r="K25" s="37"/>
      <c r="L25" s="35"/>
      <c r="M25" s="35"/>
      <c r="N25" s="35"/>
      <c r="O25" s="36"/>
    </row>
    <row r="26" spans="1:15" ht="14.25" customHeight="1" x14ac:dyDescent="0.35">
      <c r="A26" s="37"/>
      <c r="B26" s="35"/>
      <c r="C26" s="35"/>
      <c r="D26" s="35"/>
      <c r="E26" s="36"/>
      <c r="F26" s="37"/>
      <c r="G26" s="35"/>
      <c r="H26" s="35"/>
      <c r="I26" s="35"/>
      <c r="J26" s="35"/>
      <c r="K26" s="39">
        <v>3.5</v>
      </c>
      <c r="L26" s="59" t="str">
        <f>IF(J22+J23=0,"",IF(J22&gt;J23,G22,G23))</f>
        <v>Martin Cole</v>
      </c>
      <c r="M26" s="60">
        <v>3780</v>
      </c>
      <c r="N26" s="61">
        <v>170</v>
      </c>
      <c r="O26" s="62">
        <f>SUM(M26+N26)</f>
        <v>3950</v>
      </c>
    </row>
    <row r="27" spans="1:15" ht="14.25" customHeight="1" x14ac:dyDescent="0.35">
      <c r="A27" s="37"/>
      <c r="B27" s="35"/>
      <c r="C27" s="35"/>
      <c r="D27" s="35"/>
      <c r="E27" s="36"/>
      <c r="F27" s="37"/>
      <c r="G27" s="35"/>
      <c r="H27" s="35"/>
      <c r="I27" s="35"/>
      <c r="J27" s="35"/>
      <c r="K27" s="63" t="s">
        <v>73</v>
      </c>
      <c r="L27" s="64" t="str">
        <f>IF(J30+J31=0,"",IF(J30&gt;J31,G30,G31))</f>
        <v>Geoff Jukes</v>
      </c>
      <c r="M27" s="65">
        <v>10560</v>
      </c>
      <c r="N27" s="66">
        <v>8420</v>
      </c>
      <c r="O27" s="67">
        <f>SUM(M27+N27)</f>
        <v>18980</v>
      </c>
    </row>
    <row r="28" spans="1:15" ht="14.25" customHeight="1" x14ac:dyDescent="0.35">
      <c r="A28" s="57">
        <v>10.3</v>
      </c>
      <c r="B28" s="40" t="s">
        <v>102</v>
      </c>
      <c r="C28" s="40">
        <v>6400</v>
      </c>
      <c r="D28" s="42">
        <v>6890</v>
      </c>
      <c r="E28" s="43">
        <f>SUM(C28+D28)</f>
        <v>13290</v>
      </c>
      <c r="F28" s="37"/>
      <c r="G28" s="35"/>
      <c r="H28" s="35"/>
      <c r="I28" s="35"/>
      <c r="J28" s="35"/>
      <c r="K28" s="37"/>
      <c r="L28" s="35"/>
      <c r="M28" s="35"/>
      <c r="N28" s="35"/>
      <c r="O28" s="36"/>
    </row>
    <row r="29" spans="1:15" ht="14.25" customHeight="1" x14ac:dyDescent="0.35">
      <c r="A29" s="58" t="s">
        <v>69</v>
      </c>
      <c r="B29" s="45" t="s">
        <v>103</v>
      </c>
      <c r="C29" s="45">
        <v>2870</v>
      </c>
      <c r="D29" s="47">
        <v>4320</v>
      </c>
      <c r="E29" s="48">
        <f>SUM(C29+D29)</f>
        <v>7190</v>
      </c>
      <c r="F29" s="37"/>
      <c r="G29" s="35"/>
      <c r="H29" s="35"/>
      <c r="I29" s="35"/>
      <c r="J29" s="35"/>
      <c r="K29" s="37"/>
      <c r="L29" s="35"/>
      <c r="M29" s="35"/>
      <c r="N29" s="35"/>
      <c r="O29" s="36"/>
    </row>
    <row r="30" spans="1:15" ht="14.25" customHeight="1" x14ac:dyDescent="0.35">
      <c r="A30" s="37"/>
      <c r="B30" s="35"/>
      <c r="C30" s="35"/>
      <c r="D30" s="35"/>
      <c r="E30" s="36"/>
      <c r="F30" s="39">
        <v>1.3</v>
      </c>
      <c r="G30" s="49" t="str">
        <f>IF(E28+E29=0,"",IF(E28&gt;E29,B28,B29))</f>
        <v>Michael Wilson</v>
      </c>
      <c r="H30" s="50">
        <v>7360</v>
      </c>
      <c r="I30" s="50">
        <v>2870</v>
      </c>
      <c r="J30" s="52">
        <f>SUM(H30+I30)</f>
        <v>10230</v>
      </c>
      <c r="K30" s="37"/>
      <c r="L30" s="35"/>
      <c r="M30" s="35"/>
      <c r="N30" s="35"/>
      <c r="O30" s="36"/>
    </row>
    <row r="31" spans="1:15" ht="14.25" customHeight="1" x14ac:dyDescent="0.35">
      <c r="A31" s="37"/>
      <c r="B31" s="35"/>
      <c r="C31" s="35"/>
      <c r="D31" s="35"/>
      <c r="E31" s="36"/>
      <c r="F31" s="44" t="s">
        <v>70</v>
      </c>
      <c r="G31" s="53" t="str">
        <f>IF(E32+E33=0,"",IF(E32&gt;E33,B32,B33))</f>
        <v>Geoff Jukes</v>
      </c>
      <c r="H31" s="54">
        <v>5620</v>
      </c>
      <c r="I31" s="54">
        <v>5560</v>
      </c>
      <c r="J31" s="56">
        <f>SUM(H31+I31)</f>
        <v>11180</v>
      </c>
      <c r="K31" s="37"/>
      <c r="L31" s="35"/>
      <c r="M31" s="35"/>
      <c r="N31" s="35"/>
      <c r="O31" s="36"/>
    </row>
    <row r="32" spans="1:15" ht="14.25" customHeight="1" x14ac:dyDescent="0.35">
      <c r="A32" s="57">
        <v>10.3</v>
      </c>
      <c r="B32" s="40" t="s">
        <v>104</v>
      </c>
      <c r="C32" s="40">
        <v>0</v>
      </c>
      <c r="D32" s="42">
        <v>9430</v>
      </c>
      <c r="E32" s="43">
        <f>SUM(C32+D32)</f>
        <v>9430</v>
      </c>
      <c r="F32" s="37"/>
      <c r="G32" s="35"/>
      <c r="H32" s="35"/>
      <c r="I32" s="35"/>
      <c r="J32" s="35"/>
      <c r="K32" s="37"/>
      <c r="L32" s="35"/>
      <c r="M32" s="35"/>
      <c r="N32" s="35"/>
      <c r="O32" s="36"/>
    </row>
    <row r="33" spans="1:15" ht="14.25" customHeight="1" x14ac:dyDescent="0.35">
      <c r="A33" s="58" t="s">
        <v>72</v>
      </c>
      <c r="B33" s="45" t="s">
        <v>105</v>
      </c>
      <c r="C33" s="45">
        <v>15860</v>
      </c>
      <c r="D33" s="47">
        <v>5490</v>
      </c>
      <c r="E33" s="48">
        <f>SUM(C33+D33)</f>
        <v>21350</v>
      </c>
      <c r="F33" s="37"/>
      <c r="G33" s="35"/>
      <c r="H33" s="35"/>
      <c r="I33" s="35"/>
      <c r="J33" s="35"/>
      <c r="K33" s="37"/>
      <c r="L33" s="35"/>
      <c r="M33" s="35"/>
      <c r="N33" s="35"/>
      <c r="O33" s="36"/>
    </row>
    <row r="34" spans="1:15" ht="14.25" customHeight="1" x14ac:dyDescent="0.35">
      <c r="A34" s="37"/>
      <c r="B34" s="35"/>
      <c r="C34" s="35"/>
      <c r="D34" s="35"/>
      <c r="E34" s="36"/>
      <c r="F34" s="37"/>
      <c r="G34" s="35"/>
      <c r="H34" s="35"/>
      <c r="I34" s="35"/>
      <c r="J34" s="35"/>
      <c r="K34" s="37"/>
      <c r="L34" s="35"/>
      <c r="M34" s="35"/>
      <c r="N34" s="35"/>
      <c r="O34" s="36"/>
    </row>
    <row r="35" spans="1:15" ht="14.25" customHeight="1" x14ac:dyDescent="0.35">
      <c r="A35" s="37"/>
      <c r="B35" s="35"/>
      <c r="C35" s="35"/>
      <c r="D35" s="35"/>
      <c r="E35" s="36"/>
      <c r="F35" s="37"/>
      <c r="G35" s="35"/>
      <c r="H35" s="35"/>
      <c r="I35" s="35"/>
      <c r="J35" s="35"/>
      <c r="K35" s="37"/>
      <c r="L35" s="35"/>
      <c r="M35" s="35"/>
      <c r="N35" s="35"/>
      <c r="O35" s="36"/>
    </row>
    <row r="36" spans="1:15" ht="14.25" customHeight="1" x14ac:dyDescent="0.35">
      <c r="A36" s="57">
        <v>11.15</v>
      </c>
      <c r="B36" s="40" t="s">
        <v>151</v>
      </c>
      <c r="C36" s="40">
        <v>4430</v>
      </c>
      <c r="D36" s="42">
        <v>9650</v>
      </c>
      <c r="E36" s="43">
        <f>SUM(C36+D36)</f>
        <v>14080</v>
      </c>
      <c r="F36" s="37"/>
      <c r="G36" s="35"/>
      <c r="H36" s="35"/>
      <c r="I36" s="35"/>
      <c r="J36" s="35"/>
      <c r="K36" s="37"/>
      <c r="L36" s="35"/>
      <c r="M36" s="35"/>
      <c r="N36" s="35"/>
      <c r="O36" s="36"/>
    </row>
    <row r="37" spans="1:15" ht="14.25" customHeight="1" x14ac:dyDescent="0.35">
      <c r="A37" s="58" t="s">
        <v>71</v>
      </c>
      <c r="B37" s="45" t="s">
        <v>107</v>
      </c>
      <c r="C37" s="45">
        <v>4170</v>
      </c>
      <c r="D37" s="47">
        <v>580</v>
      </c>
      <c r="E37" s="48">
        <f>SUM(C37+D37)</f>
        <v>4750</v>
      </c>
      <c r="F37" s="37"/>
      <c r="G37" s="35"/>
      <c r="H37" s="35"/>
      <c r="I37" s="35"/>
      <c r="J37" s="35"/>
      <c r="K37" s="37"/>
      <c r="L37" s="35"/>
      <c r="M37" s="35"/>
      <c r="N37" s="35"/>
      <c r="O37" s="36"/>
    </row>
    <row r="38" spans="1:15" ht="14.25" customHeight="1" x14ac:dyDescent="0.35">
      <c r="A38" s="37"/>
      <c r="B38" s="35"/>
      <c r="C38" s="35"/>
      <c r="D38" s="35"/>
      <c r="E38" s="36"/>
      <c r="F38" s="39">
        <v>1.3</v>
      </c>
      <c r="G38" s="49" t="str">
        <f>IF(E36+E37=0,"",IF(E36&gt;E37,B36,B37))</f>
        <v>Jon Scoones</v>
      </c>
      <c r="H38" s="50">
        <v>11350</v>
      </c>
      <c r="I38" s="50">
        <v>0</v>
      </c>
      <c r="J38" s="52">
        <f>SUM(H38+I38)</f>
        <v>11350</v>
      </c>
      <c r="K38" s="37"/>
      <c r="L38" s="35"/>
      <c r="M38" s="35"/>
      <c r="N38" s="35"/>
      <c r="O38" s="36"/>
    </row>
    <row r="39" spans="1:15" ht="14.25" customHeight="1" x14ac:dyDescent="0.35">
      <c r="A39" s="37"/>
      <c r="B39" s="35"/>
      <c r="C39" s="35"/>
      <c r="D39" s="35"/>
      <c r="E39" s="36"/>
      <c r="F39" s="44" t="s">
        <v>74</v>
      </c>
      <c r="G39" s="53" t="str">
        <f>IF(E40+E41=0,"",IF(E40&gt;E41,B40,B41))</f>
        <v>Bob Osborne</v>
      </c>
      <c r="H39" s="54">
        <v>460</v>
      </c>
      <c r="I39" s="54">
        <v>11420</v>
      </c>
      <c r="J39" s="56">
        <f>SUM(H39+I39)</f>
        <v>11880</v>
      </c>
      <c r="K39" s="37"/>
      <c r="L39" s="35"/>
      <c r="M39" s="35"/>
      <c r="N39" s="35"/>
      <c r="O39" s="36"/>
    </row>
    <row r="40" spans="1:15" ht="14.25" customHeight="1" x14ac:dyDescent="0.35">
      <c r="A40" s="57">
        <v>10.3</v>
      </c>
      <c r="B40" s="40" t="s">
        <v>108</v>
      </c>
      <c r="C40" s="40">
        <v>5130</v>
      </c>
      <c r="D40" s="42">
        <v>940</v>
      </c>
      <c r="E40" s="43">
        <f>SUM(C40+D40)</f>
        <v>6070</v>
      </c>
      <c r="F40" s="37"/>
      <c r="G40" s="35"/>
      <c r="H40" s="35"/>
      <c r="I40" s="35"/>
      <c r="J40" s="35"/>
      <c r="K40" s="37"/>
      <c r="L40" s="35"/>
      <c r="M40" s="35"/>
      <c r="N40" s="35"/>
      <c r="O40" s="36"/>
    </row>
    <row r="41" spans="1:15" ht="14.25" customHeight="1" x14ac:dyDescent="0.35">
      <c r="A41" s="58" t="s">
        <v>73</v>
      </c>
      <c r="B41" s="45" t="s">
        <v>109</v>
      </c>
      <c r="C41" s="45">
        <v>4850</v>
      </c>
      <c r="D41" s="47">
        <v>5770</v>
      </c>
      <c r="E41" s="48">
        <f>SUM(C41+D41)</f>
        <v>10620</v>
      </c>
      <c r="F41" s="37"/>
      <c r="G41" s="35"/>
      <c r="H41" s="35"/>
      <c r="I41" s="35"/>
      <c r="J41" s="35"/>
      <c r="K41" s="37"/>
      <c r="L41" s="35"/>
      <c r="M41" s="35"/>
      <c r="N41" s="35"/>
      <c r="O41" s="36"/>
    </row>
    <row r="42" spans="1:15" ht="14.25" customHeight="1" x14ac:dyDescent="0.35">
      <c r="A42" s="37"/>
      <c r="B42" s="35"/>
      <c r="C42" s="35"/>
      <c r="D42" s="35"/>
      <c r="E42" s="36"/>
      <c r="F42" s="37"/>
      <c r="G42" s="35"/>
      <c r="H42" s="35"/>
      <c r="I42" s="35"/>
      <c r="J42" s="35"/>
      <c r="K42" s="39">
        <v>3.5</v>
      </c>
      <c r="L42" s="59" t="str">
        <f>IF(J38+J39=0,"",IF(J38&gt;J39,G38,G39))</f>
        <v>Bob Osborne</v>
      </c>
      <c r="M42" s="60">
        <v>6540</v>
      </c>
      <c r="N42" s="61">
        <v>2450</v>
      </c>
      <c r="O42" s="62">
        <f>SUM(M42+N42)</f>
        <v>8990</v>
      </c>
    </row>
    <row r="43" spans="1:15" ht="14.25" customHeight="1" x14ac:dyDescent="0.35">
      <c r="A43" s="37"/>
      <c r="B43" s="35"/>
      <c r="C43" s="35"/>
      <c r="D43" s="35"/>
      <c r="E43" s="36"/>
      <c r="F43" s="37"/>
      <c r="G43" s="35"/>
      <c r="H43" s="35"/>
      <c r="I43" s="35"/>
      <c r="J43" s="35"/>
      <c r="K43" s="63" t="s">
        <v>68</v>
      </c>
      <c r="L43" s="64" t="str">
        <f>IF(J46+J47=0,"",IF(J46&gt;J47,G46,G47))</f>
        <v>Dave Constable</v>
      </c>
      <c r="M43" s="65">
        <v>620</v>
      </c>
      <c r="N43" s="66">
        <v>4050</v>
      </c>
      <c r="O43" s="67">
        <f>SUM(M43+N43)</f>
        <v>4670</v>
      </c>
    </row>
    <row r="44" spans="1:15" ht="14.25" customHeight="1" x14ac:dyDescent="0.35">
      <c r="A44" s="57">
        <v>10.3</v>
      </c>
      <c r="B44" s="40" t="s">
        <v>110</v>
      </c>
      <c r="C44" s="40">
        <v>3210</v>
      </c>
      <c r="D44" s="42">
        <v>3750</v>
      </c>
      <c r="E44" s="43">
        <f>SUM(C44+D44)</f>
        <v>6960</v>
      </c>
      <c r="F44" s="37"/>
      <c r="G44" s="35"/>
      <c r="H44" s="35"/>
      <c r="I44" s="35"/>
      <c r="J44" s="35"/>
      <c r="K44" s="37"/>
      <c r="L44" s="35"/>
      <c r="M44" s="35"/>
      <c r="N44" s="35"/>
      <c r="O44" s="36"/>
    </row>
    <row r="45" spans="1:15" ht="14.25" customHeight="1" x14ac:dyDescent="0.35">
      <c r="A45" s="58" t="s">
        <v>71</v>
      </c>
      <c r="B45" s="45" t="s">
        <v>155</v>
      </c>
      <c r="C45" s="45">
        <v>5050</v>
      </c>
      <c r="D45" s="47">
        <v>3880</v>
      </c>
      <c r="E45" s="48">
        <f>SUM(C45+D45)</f>
        <v>8930</v>
      </c>
      <c r="F45" s="37"/>
      <c r="G45" s="35"/>
      <c r="H45" s="35"/>
      <c r="I45" s="35"/>
      <c r="J45" s="35"/>
      <c r="K45" s="37"/>
      <c r="L45" s="35"/>
      <c r="M45" s="35"/>
      <c r="N45" s="35"/>
      <c r="O45" s="36"/>
    </row>
    <row r="46" spans="1:15" ht="14.25" customHeight="1" x14ac:dyDescent="0.35">
      <c r="A46" s="37"/>
      <c r="B46" s="35"/>
      <c r="C46" s="35"/>
      <c r="D46" s="35"/>
      <c r="E46" s="36"/>
      <c r="F46" s="39">
        <v>1.3</v>
      </c>
      <c r="G46" s="49" t="str">
        <f>IF(E44+E45=0,"",IF(E44&gt;E45,B44,B45))</f>
        <v>Dave Constable</v>
      </c>
      <c r="H46" s="50">
        <v>6820</v>
      </c>
      <c r="I46" s="50">
        <v>4110</v>
      </c>
      <c r="J46" s="52">
        <f>SUM(H46+I46)</f>
        <v>10930</v>
      </c>
      <c r="K46" s="37"/>
      <c r="L46" s="35"/>
      <c r="M46" s="35"/>
      <c r="N46" s="35"/>
      <c r="O46" s="36"/>
    </row>
    <row r="47" spans="1:15" ht="14.25" customHeight="1" x14ac:dyDescent="0.35">
      <c r="A47" s="37"/>
      <c r="B47" s="35"/>
      <c r="C47" s="35"/>
      <c r="D47" s="35"/>
      <c r="E47" s="36"/>
      <c r="F47" s="69" t="s">
        <v>75</v>
      </c>
      <c r="G47" s="53" t="str">
        <f>IF(E48+E49=0,"",IF(E48&gt;E49,B48,B49))</f>
        <v>Melvyn Johnson</v>
      </c>
      <c r="H47" s="54">
        <v>3690</v>
      </c>
      <c r="I47" s="54">
        <v>3650</v>
      </c>
      <c r="J47" s="56">
        <f>SUM(H47+I47)</f>
        <v>7340</v>
      </c>
      <c r="K47" s="37"/>
      <c r="L47" s="35"/>
      <c r="M47" s="35"/>
      <c r="N47" s="35"/>
      <c r="O47" s="36"/>
    </row>
    <row r="48" spans="1:15" ht="14.25" customHeight="1" x14ac:dyDescent="0.35">
      <c r="A48" s="57">
        <v>11.15</v>
      </c>
      <c r="B48" s="40" t="s">
        <v>111</v>
      </c>
      <c r="C48" s="40">
        <v>240</v>
      </c>
      <c r="D48" s="42">
        <v>1750</v>
      </c>
      <c r="E48" s="43">
        <f>SUM(C48+D48)</f>
        <v>1990</v>
      </c>
      <c r="F48" s="37"/>
      <c r="G48" s="35"/>
      <c r="H48" s="35"/>
      <c r="I48" s="35"/>
      <c r="J48" s="35"/>
      <c r="K48" s="37"/>
      <c r="L48" s="35"/>
      <c r="M48" s="35"/>
      <c r="N48" s="35"/>
      <c r="O48" s="36"/>
    </row>
    <row r="49" spans="1:15" ht="14.25" customHeight="1" x14ac:dyDescent="0.35">
      <c r="A49" s="58" t="s">
        <v>73</v>
      </c>
      <c r="B49" s="45" t="s">
        <v>112</v>
      </c>
      <c r="C49" s="45">
        <v>9330</v>
      </c>
      <c r="D49" s="47">
        <v>5240</v>
      </c>
      <c r="E49" s="48">
        <f>SUM(C49+D49)</f>
        <v>14570</v>
      </c>
      <c r="F49" s="37"/>
      <c r="G49" s="35"/>
      <c r="H49" s="35"/>
      <c r="I49" s="35"/>
      <c r="J49" s="35"/>
      <c r="K49" s="37"/>
      <c r="L49" s="35"/>
      <c r="M49" s="35"/>
      <c r="N49" s="35"/>
      <c r="O49" s="36"/>
    </row>
    <row r="50" spans="1:15" ht="14.25" customHeight="1" x14ac:dyDescent="0.35">
      <c r="A50" s="37"/>
      <c r="B50" s="35"/>
      <c r="C50" s="35"/>
      <c r="D50" s="35"/>
      <c r="E50" s="36"/>
      <c r="F50" s="37"/>
      <c r="G50" s="35"/>
      <c r="H50" s="35"/>
      <c r="I50" s="35"/>
      <c r="J50" s="35"/>
      <c r="K50" s="37"/>
      <c r="L50" s="35"/>
      <c r="M50" s="35"/>
      <c r="N50" s="35"/>
      <c r="O50" s="36"/>
    </row>
    <row r="51" spans="1:15" ht="14.25" customHeight="1" x14ac:dyDescent="0.35">
      <c r="A51" s="37"/>
      <c r="B51" s="35"/>
      <c r="C51" s="35"/>
      <c r="D51" s="35"/>
      <c r="E51" s="36"/>
      <c r="F51" s="37"/>
      <c r="G51" s="35"/>
      <c r="H51" s="35"/>
      <c r="I51" s="35"/>
      <c r="J51" s="35"/>
      <c r="K51" s="37"/>
      <c r="L51" s="35"/>
      <c r="M51" s="35"/>
      <c r="N51" s="35"/>
      <c r="O51" s="36"/>
    </row>
    <row r="52" spans="1:15" ht="14.25" customHeight="1" x14ac:dyDescent="0.35">
      <c r="A52" s="57">
        <v>11.15</v>
      </c>
      <c r="B52" s="40" t="s">
        <v>113</v>
      </c>
      <c r="C52" s="40">
        <v>990</v>
      </c>
      <c r="D52" s="42">
        <v>3000</v>
      </c>
      <c r="E52" s="43">
        <f>SUM(C52+D52)</f>
        <v>3990</v>
      </c>
      <c r="F52" s="37"/>
      <c r="G52" s="35"/>
      <c r="H52" s="35"/>
      <c r="I52" s="35"/>
      <c r="J52" s="35"/>
      <c r="K52" s="37"/>
      <c r="L52" s="35"/>
      <c r="M52" s="35"/>
      <c r="N52" s="35"/>
      <c r="O52" s="36"/>
    </row>
    <row r="53" spans="1:15" ht="14.25" customHeight="1" x14ac:dyDescent="0.35">
      <c r="A53" s="68" t="s">
        <v>74</v>
      </c>
      <c r="B53" s="45" t="s">
        <v>114</v>
      </c>
      <c r="C53" s="45">
        <v>3540</v>
      </c>
      <c r="D53" s="47">
        <v>3790</v>
      </c>
      <c r="E53" s="48">
        <f>SUM(C53+D53)</f>
        <v>7330</v>
      </c>
      <c r="F53" s="37"/>
      <c r="G53" s="35"/>
      <c r="H53" s="35"/>
      <c r="I53" s="35"/>
      <c r="J53" s="35"/>
      <c r="K53" s="37"/>
      <c r="L53" s="35"/>
      <c r="M53" s="35"/>
      <c r="N53" s="35"/>
      <c r="O53" s="36"/>
    </row>
    <row r="54" spans="1:15" ht="14.25" customHeight="1" x14ac:dyDescent="0.35">
      <c r="A54" s="70"/>
      <c r="B54" s="35"/>
      <c r="C54" s="35"/>
      <c r="D54" s="35"/>
      <c r="E54" s="36"/>
      <c r="F54" s="39">
        <v>1.3</v>
      </c>
      <c r="G54" s="49" t="str">
        <f>IF(E52+E53=0,"",IF(E52&gt;E53,B52,B53))</f>
        <v>Dean Clark</v>
      </c>
      <c r="H54" s="50">
        <v>0</v>
      </c>
      <c r="I54" s="50">
        <v>2100</v>
      </c>
      <c r="J54" s="52">
        <f>SUM(H54+I54)</f>
        <v>2100</v>
      </c>
      <c r="K54" s="37"/>
      <c r="L54" s="35"/>
      <c r="M54" s="35"/>
      <c r="N54" s="35"/>
      <c r="O54" s="36"/>
    </row>
    <row r="55" spans="1:15" ht="14.25" customHeight="1" x14ac:dyDescent="0.35">
      <c r="A55" s="70"/>
      <c r="B55" s="35"/>
      <c r="C55" s="35"/>
      <c r="D55" s="35"/>
      <c r="E55" s="36"/>
      <c r="F55" s="69" t="s">
        <v>71</v>
      </c>
      <c r="G55" s="53" t="str">
        <f>IF(E56+E57=0,"",IF(E56&gt;E57,B56,B57))</f>
        <v>Matt Jones</v>
      </c>
      <c r="H55" s="54">
        <v>20100</v>
      </c>
      <c r="I55" s="54">
        <v>17660</v>
      </c>
      <c r="J55" s="56">
        <f>SUM(H55+I55)</f>
        <v>37760</v>
      </c>
      <c r="K55" s="37"/>
      <c r="L55" s="35"/>
      <c r="M55" s="35"/>
      <c r="N55" s="35"/>
      <c r="O55" s="36"/>
    </row>
    <row r="56" spans="1:15" ht="14.25" customHeight="1" x14ac:dyDescent="0.35">
      <c r="A56" s="57">
        <v>11.15</v>
      </c>
      <c r="B56" s="40" t="s">
        <v>115</v>
      </c>
      <c r="C56" s="40">
        <v>8670</v>
      </c>
      <c r="D56" s="42">
        <v>9610</v>
      </c>
      <c r="E56" s="43">
        <f>SUM(C56+D56)</f>
        <v>18280</v>
      </c>
      <c r="F56" s="37"/>
      <c r="G56" s="35"/>
      <c r="H56" s="35"/>
      <c r="I56" s="35"/>
      <c r="J56" s="35"/>
      <c r="K56" s="37"/>
      <c r="L56" s="35"/>
      <c r="M56" s="35"/>
      <c r="N56" s="35"/>
      <c r="O56" s="36"/>
    </row>
    <row r="57" spans="1:15" ht="14.25" customHeight="1" x14ac:dyDescent="0.35">
      <c r="A57" s="68" t="s">
        <v>75</v>
      </c>
      <c r="B57" s="45" t="s">
        <v>116</v>
      </c>
      <c r="C57" s="45">
        <v>5280</v>
      </c>
      <c r="D57" s="47"/>
      <c r="E57" s="48">
        <f>SUM(C57+D57)</f>
        <v>5280</v>
      </c>
      <c r="F57" s="37"/>
      <c r="G57" s="35"/>
      <c r="H57" s="35"/>
      <c r="I57" s="35"/>
      <c r="J57" s="35"/>
      <c r="K57" s="37"/>
      <c r="L57" s="35"/>
      <c r="M57" s="35"/>
      <c r="N57" s="35"/>
      <c r="O57" s="36"/>
    </row>
    <row r="58" spans="1:15" ht="14.25" customHeight="1" x14ac:dyDescent="0.35">
      <c r="B58" s="35"/>
      <c r="C58" s="35"/>
      <c r="D58" s="35"/>
      <c r="E58" s="36"/>
      <c r="F58" s="37"/>
      <c r="G58" s="35"/>
      <c r="H58" s="35"/>
      <c r="I58" s="35"/>
      <c r="J58" s="35"/>
      <c r="K58" s="39">
        <v>3.5</v>
      </c>
      <c r="L58" s="59" t="str">
        <f>IF(J54+J55=0,"",IF(J54&gt;J55,G54,G55))</f>
        <v>Matt Jones</v>
      </c>
      <c r="M58" s="60">
        <v>2450</v>
      </c>
      <c r="N58" s="61">
        <v>14020</v>
      </c>
      <c r="O58" s="62">
        <f>SUM(M58+N58)</f>
        <v>16470</v>
      </c>
    </row>
    <row r="59" spans="1:15" ht="14.25" customHeight="1" x14ac:dyDescent="0.35">
      <c r="A59" s="37"/>
      <c r="B59" s="35"/>
      <c r="C59" s="35"/>
      <c r="D59" s="35"/>
      <c r="E59" s="36"/>
      <c r="F59" s="37"/>
      <c r="G59" s="35"/>
      <c r="H59" s="35"/>
      <c r="I59" s="35"/>
      <c r="J59" s="35"/>
      <c r="K59" s="63" t="s">
        <v>70</v>
      </c>
      <c r="L59" s="64" t="str">
        <f>IF(J62+J63=0,"",IF(J62&gt;J63,G62,G63))</f>
        <v>Phil Osborne</v>
      </c>
      <c r="M59" s="65">
        <v>7580</v>
      </c>
      <c r="N59" s="66">
        <v>0</v>
      </c>
      <c r="O59" s="67">
        <f>SUM(M59+N59)</f>
        <v>7580</v>
      </c>
    </row>
    <row r="60" spans="1:15" ht="14.25" customHeight="1" x14ac:dyDescent="0.35">
      <c r="A60" s="57">
        <v>10.3</v>
      </c>
      <c r="B60" s="40" t="s">
        <v>117</v>
      </c>
      <c r="C60" s="40">
        <v>1510</v>
      </c>
      <c r="D60" s="42">
        <v>6820</v>
      </c>
      <c r="E60" s="43">
        <f>SUM(C60+D60)</f>
        <v>8330</v>
      </c>
      <c r="F60" s="37"/>
      <c r="G60" s="35"/>
      <c r="H60" s="35"/>
      <c r="I60" s="35"/>
      <c r="J60" s="35"/>
      <c r="K60" s="37"/>
      <c r="L60" s="35"/>
      <c r="M60" s="35"/>
      <c r="N60" s="35"/>
      <c r="O60" s="36"/>
    </row>
    <row r="61" spans="1:15" ht="14.25" customHeight="1" x14ac:dyDescent="0.35">
      <c r="A61" s="58" t="s">
        <v>74</v>
      </c>
      <c r="B61" s="45" t="s">
        <v>118</v>
      </c>
      <c r="C61" s="45">
        <v>6450</v>
      </c>
      <c r="D61" s="47">
        <v>3030</v>
      </c>
      <c r="E61" s="48">
        <f>SUM(C61+D61)</f>
        <v>9480</v>
      </c>
      <c r="F61" s="37"/>
      <c r="G61" s="35"/>
      <c r="H61" s="35"/>
      <c r="I61" s="35"/>
      <c r="J61" s="35"/>
      <c r="K61" s="37"/>
      <c r="L61" s="35"/>
      <c r="M61" s="35"/>
      <c r="N61" s="35"/>
      <c r="O61" s="36"/>
    </row>
    <row r="62" spans="1:15" ht="14.25" customHeight="1" x14ac:dyDescent="0.35">
      <c r="A62" s="37"/>
      <c r="B62" s="35"/>
      <c r="C62" s="35"/>
      <c r="D62" s="35"/>
      <c r="E62" s="36"/>
      <c r="F62" s="39">
        <v>1.3</v>
      </c>
      <c r="G62" s="49" t="str">
        <f>IF(E60+E61=0,"",IF(E60&gt;E61,B60,B61))</f>
        <v>Phil Osborne</v>
      </c>
      <c r="H62" s="50">
        <v>750</v>
      </c>
      <c r="I62" s="50">
        <v>11830</v>
      </c>
      <c r="J62" s="52">
        <f>SUM(H62+I62)</f>
        <v>12580</v>
      </c>
      <c r="K62" s="37"/>
      <c r="L62" s="35"/>
      <c r="M62" s="35"/>
      <c r="N62" s="35"/>
      <c r="O62" s="36"/>
    </row>
    <row r="63" spans="1:15" ht="14.25" customHeight="1" x14ac:dyDescent="0.35">
      <c r="A63" s="37"/>
      <c r="B63" s="35"/>
      <c r="C63" s="35"/>
      <c r="D63" s="35"/>
      <c r="E63" s="36"/>
      <c r="F63" s="69" t="s">
        <v>73</v>
      </c>
      <c r="G63" s="53" t="str">
        <f>IF(E64+E65=0,"",IF(E64&gt;E65,B64,B65))</f>
        <v>Stuart Carruthers</v>
      </c>
      <c r="H63" s="54">
        <v>11340</v>
      </c>
      <c r="I63" s="54">
        <v>970</v>
      </c>
      <c r="J63" s="56">
        <f>SUM(H63+I63)</f>
        <v>12310</v>
      </c>
      <c r="K63" s="37"/>
      <c r="L63" s="35"/>
      <c r="M63" s="35"/>
      <c r="N63" s="35"/>
      <c r="O63" s="36"/>
    </row>
    <row r="64" spans="1:15" ht="14.25" customHeight="1" x14ac:dyDescent="0.35">
      <c r="A64" s="57">
        <v>10.3</v>
      </c>
      <c r="B64" s="40" t="s">
        <v>93</v>
      </c>
      <c r="C64" s="40"/>
      <c r="D64" s="42"/>
      <c r="E64" s="43">
        <v>0</v>
      </c>
      <c r="F64" s="37"/>
      <c r="G64" s="35"/>
      <c r="H64" s="35"/>
      <c r="I64" s="35"/>
      <c r="J64" s="35"/>
      <c r="K64" s="37"/>
      <c r="L64" s="35"/>
      <c r="M64" s="35"/>
      <c r="N64" s="35"/>
      <c r="O64" s="36"/>
    </row>
    <row r="65" spans="1:15" ht="14.25" customHeight="1" x14ac:dyDescent="0.35">
      <c r="A65" s="58" t="s">
        <v>75</v>
      </c>
      <c r="B65" s="45" t="s">
        <v>119</v>
      </c>
      <c r="C65" s="45">
        <v>1</v>
      </c>
      <c r="D65" s="47"/>
      <c r="E65" s="48">
        <v>1</v>
      </c>
      <c r="F65" s="37"/>
      <c r="G65" s="35"/>
      <c r="H65" s="35"/>
      <c r="I65" s="35"/>
      <c r="J65" s="35"/>
      <c r="K65" s="37"/>
      <c r="L65" s="35"/>
      <c r="M65" s="35"/>
      <c r="N65" s="35"/>
      <c r="O65" s="36"/>
    </row>
    <row r="66" spans="1:15" ht="14.25" customHeight="1" x14ac:dyDescent="0.35">
      <c r="A66" s="37"/>
      <c r="B66" s="35"/>
      <c r="C66" s="35"/>
      <c r="D66" s="35"/>
      <c r="E66" s="36"/>
      <c r="F66" s="37"/>
      <c r="G66" s="35"/>
      <c r="H66" s="35"/>
      <c r="I66" s="35"/>
      <c r="J66" s="35"/>
      <c r="K66" s="37"/>
      <c r="L66" s="35"/>
      <c r="M66" s="35"/>
      <c r="N66" s="35"/>
      <c r="O66" s="36"/>
    </row>
    <row r="67" spans="1:15" ht="14.25" customHeight="1" x14ac:dyDescent="0.35">
      <c r="A67" s="37"/>
      <c r="B67" s="35"/>
      <c r="C67" s="35"/>
      <c r="D67" s="35"/>
      <c r="E67" s="36"/>
      <c r="F67" s="37"/>
      <c r="G67" s="35"/>
      <c r="H67" s="35"/>
      <c r="I67" s="35"/>
      <c r="J67" s="35"/>
      <c r="K67" s="37"/>
      <c r="L67" s="35"/>
      <c r="M67" s="35"/>
      <c r="N67" s="35"/>
      <c r="O67" s="36"/>
    </row>
    <row r="68" spans="1:15" ht="14.25" customHeight="1" x14ac:dyDescent="0.35">
      <c r="A68" s="57">
        <v>12</v>
      </c>
      <c r="B68" s="40" t="s">
        <v>120</v>
      </c>
      <c r="C68" s="40">
        <v>0</v>
      </c>
      <c r="D68" s="42"/>
      <c r="E68" s="43">
        <f>SUM(C68+D68)</f>
        <v>0</v>
      </c>
      <c r="F68" s="37"/>
      <c r="G68" s="35"/>
      <c r="H68" s="35"/>
      <c r="I68" s="35"/>
      <c r="J68" s="35"/>
      <c r="K68" s="37"/>
      <c r="L68" s="35"/>
      <c r="M68" s="35"/>
      <c r="N68" s="35"/>
      <c r="O68" s="36"/>
    </row>
    <row r="69" spans="1:15" ht="14.25" customHeight="1" x14ac:dyDescent="0.35">
      <c r="A69" s="58" t="s">
        <v>68</v>
      </c>
      <c r="B69" s="45" t="s">
        <v>93</v>
      </c>
      <c r="C69" s="45">
        <v>1</v>
      </c>
      <c r="D69" s="47"/>
      <c r="E69" s="48">
        <f>SUM(C69+D69)</f>
        <v>1</v>
      </c>
      <c r="F69" s="37"/>
      <c r="G69" s="35"/>
      <c r="H69" s="35"/>
      <c r="I69" s="35"/>
      <c r="J69" s="35"/>
      <c r="K69" s="37"/>
      <c r="L69" s="35"/>
      <c r="M69" s="35"/>
      <c r="N69" s="35"/>
      <c r="O69" s="36"/>
    </row>
    <row r="70" spans="1:15" ht="14.25" customHeight="1" x14ac:dyDescent="0.35">
      <c r="A70" s="37"/>
      <c r="B70" s="35"/>
      <c r="C70" s="35"/>
      <c r="D70" s="35"/>
      <c r="E70" s="36"/>
      <c r="F70" s="39">
        <v>2.15</v>
      </c>
      <c r="G70" s="49" t="str">
        <f>IF(E68+E69=0,"",IF(E68&gt;E69,B68,B69))</f>
        <v>Bye</v>
      </c>
      <c r="H70" s="50">
        <v>2110</v>
      </c>
      <c r="I70" s="50">
        <v>5920</v>
      </c>
      <c r="J70" s="52">
        <f>SUM(H70+I70)</f>
        <v>8030</v>
      </c>
      <c r="K70" s="37"/>
      <c r="L70" s="35"/>
      <c r="M70" s="35"/>
      <c r="N70" s="35"/>
      <c r="O70" s="36"/>
    </row>
    <row r="71" spans="1:15" ht="14.25" customHeight="1" x14ac:dyDescent="0.35">
      <c r="A71" s="37"/>
      <c r="B71" s="35"/>
      <c r="C71" s="35"/>
      <c r="D71" s="35"/>
      <c r="E71" s="36"/>
      <c r="F71" s="44" t="s">
        <v>69</v>
      </c>
      <c r="G71" s="53" t="str">
        <f>IF(E72+E73=0,"",IF(E72&gt;E73,B72,B73))</f>
        <v>Dave Jones</v>
      </c>
      <c r="H71" s="54">
        <v>0</v>
      </c>
      <c r="I71" s="54">
        <v>12240</v>
      </c>
      <c r="J71" s="56">
        <f>SUM(H71+I71)</f>
        <v>12240</v>
      </c>
      <c r="K71" s="37"/>
      <c r="L71" s="35"/>
      <c r="M71" s="35"/>
      <c r="N71" s="35"/>
      <c r="O71" s="36"/>
    </row>
    <row r="72" spans="1:15" ht="14.25" customHeight="1" x14ac:dyDescent="0.35">
      <c r="A72" s="57">
        <v>12</v>
      </c>
      <c r="B72" s="40" t="s">
        <v>93</v>
      </c>
      <c r="C72" s="40"/>
      <c r="D72" s="42"/>
      <c r="E72" s="43">
        <f>SUM(C72+D72)</f>
        <v>0</v>
      </c>
      <c r="F72" s="37"/>
      <c r="G72" s="35"/>
      <c r="H72" s="35"/>
      <c r="I72" s="35"/>
      <c r="J72" s="35"/>
      <c r="K72" s="37"/>
      <c r="L72" s="35"/>
      <c r="M72" s="35"/>
      <c r="N72" s="35"/>
      <c r="O72" s="36"/>
    </row>
    <row r="73" spans="1:15" ht="14.25" customHeight="1" x14ac:dyDescent="0.35">
      <c r="A73" s="63" t="s">
        <v>70</v>
      </c>
      <c r="B73" s="45" t="s">
        <v>122</v>
      </c>
      <c r="C73" s="45">
        <v>1</v>
      </c>
      <c r="D73" s="47"/>
      <c r="E73" s="48">
        <f>SUM(C73+D73)</f>
        <v>1</v>
      </c>
      <c r="F73" s="37"/>
      <c r="G73" s="35"/>
      <c r="H73" s="35"/>
      <c r="I73" s="35"/>
      <c r="J73" s="35"/>
      <c r="K73" s="37"/>
      <c r="L73" s="35"/>
      <c r="M73" s="35"/>
      <c r="N73" s="35"/>
      <c r="O73" s="36"/>
    </row>
    <row r="74" spans="1:15" ht="14.25" customHeight="1" x14ac:dyDescent="0.35">
      <c r="A74" s="37"/>
      <c r="B74" s="35"/>
      <c r="C74" s="35"/>
      <c r="D74" s="35"/>
      <c r="E74" s="36"/>
      <c r="F74" s="37"/>
      <c r="G74" s="35"/>
      <c r="H74" s="35"/>
      <c r="I74" s="35"/>
      <c r="J74" s="35"/>
      <c r="K74" s="39">
        <v>3.5</v>
      </c>
      <c r="L74" s="59" t="str">
        <f>IF(J70+J71=0,"",IF(J70&gt;J71,G70,G71))</f>
        <v>Dave Jones</v>
      </c>
      <c r="M74" s="60">
        <v>11260</v>
      </c>
      <c r="N74" s="61">
        <v>310</v>
      </c>
      <c r="O74" s="62">
        <f>SUM(M74+N74)</f>
        <v>11570</v>
      </c>
    </row>
    <row r="75" spans="1:15" ht="14.25" customHeight="1" x14ac:dyDescent="0.35">
      <c r="A75" s="37"/>
      <c r="B75" s="35"/>
      <c r="C75" s="35"/>
      <c r="D75" s="35"/>
      <c r="E75" s="36"/>
      <c r="F75" s="37"/>
      <c r="G75" s="35"/>
      <c r="H75" s="35"/>
      <c r="I75" s="35"/>
      <c r="J75" s="35"/>
      <c r="K75" s="63" t="s">
        <v>74</v>
      </c>
      <c r="L75" s="64" t="str">
        <f>IF(J78+J79=0,"",IF(J78&gt;J79,G78,G79))</f>
        <v>Gary Powell</v>
      </c>
      <c r="M75" s="65">
        <v>1600</v>
      </c>
      <c r="N75" s="66">
        <v>9450</v>
      </c>
      <c r="O75" s="67">
        <f>SUM(M75+N75)</f>
        <v>11050</v>
      </c>
    </row>
    <row r="76" spans="1:15" ht="14.25" customHeight="1" x14ac:dyDescent="0.35">
      <c r="A76" s="71">
        <v>12.45</v>
      </c>
      <c r="B76" s="40" t="s">
        <v>123</v>
      </c>
      <c r="C76" s="40">
        <v>6780</v>
      </c>
      <c r="D76" s="42">
        <v>7510</v>
      </c>
      <c r="E76" s="43">
        <f>SUM(C76+D76)</f>
        <v>14290</v>
      </c>
      <c r="F76" s="37"/>
      <c r="G76" s="35"/>
      <c r="H76" s="35"/>
      <c r="I76" s="35"/>
      <c r="J76" s="35"/>
      <c r="K76" s="37"/>
      <c r="L76" s="35"/>
      <c r="M76" s="35"/>
      <c r="N76" s="35"/>
      <c r="O76" s="36"/>
    </row>
    <row r="77" spans="1:15" ht="14.25" customHeight="1" x14ac:dyDescent="0.35">
      <c r="A77" s="63" t="s">
        <v>68</v>
      </c>
      <c r="B77" s="45" t="s">
        <v>124</v>
      </c>
      <c r="C77" s="45">
        <v>5390</v>
      </c>
      <c r="D77" s="47">
        <v>410</v>
      </c>
      <c r="E77" s="48">
        <f>SUM(C77+D77)</f>
        <v>5800</v>
      </c>
      <c r="F77" s="37"/>
      <c r="G77" s="35"/>
      <c r="H77" s="35"/>
      <c r="I77" s="35"/>
      <c r="J77" s="35"/>
      <c r="K77" s="37"/>
      <c r="L77" s="35"/>
      <c r="M77" s="35"/>
      <c r="N77" s="35"/>
      <c r="O77" s="36"/>
    </row>
    <row r="78" spans="1:15" ht="14.25" customHeight="1" x14ac:dyDescent="0.35">
      <c r="A78" s="37"/>
      <c r="B78" s="35"/>
      <c r="C78" s="35"/>
      <c r="D78" s="35"/>
      <c r="E78" s="36"/>
      <c r="F78" s="39">
        <v>2.15</v>
      </c>
      <c r="G78" s="49" t="str">
        <f>IF(E76+E77=0,"",IF(E76&gt;E77,B76,B77))</f>
        <v>Gary Powell</v>
      </c>
      <c r="H78" s="50">
        <v>14520</v>
      </c>
      <c r="I78" s="50">
        <v>1590</v>
      </c>
      <c r="J78" s="52">
        <f>SUM(H78+I78)</f>
        <v>16110</v>
      </c>
      <c r="K78" s="37"/>
      <c r="L78" s="35"/>
      <c r="M78" s="35"/>
      <c r="N78" s="35"/>
      <c r="O78" s="36"/>
    </row>
    <row r="79" spans="1:15" ht="14.25" customHeight="1" x14ac:dyDescent="0.35">
      <c r="A79" s="37"/>
      <c r="B79" s="35"/>
      <c r="C79" s="35"/>
      <c r="D79" s="35"/>
      <c r="E79" s="36"/>
      <c r="F79" s="69" t="s">
        <v>72</v>
      </c>
      <c r="G79" s="53" t="str">
        <f>IF(E80+E81=0,"",IF(E80&gt;E81,B80,B81))</f>
        <v>Joe Elleson</v>
      </c>
      <c r="H79" s="54">
        <v>1190</v>
      </c>
      <c r="I79" s="54">
        <v>8980</v>
      </c>
      <c r="J79" s="56">
        <f>SUM(H79+I79)</f>
        <v>10170</v>
      </c>
      <c r="K79" s="37"/>
      <c r="L79" s="35"/>
      <c r="M79" s="35"/>
      <c r="N79" s="35"/>
      <c r="O79" s="36"/>
    </row>
    <row r="80" spans="1:15" ht="14.25" customHeight="1" x14ac:dyDescent="0.35">
      <c r="A80" s="71">
        <v>12.45</v>
      </c>
      <c r="B80" s="40" t="s">
        <v>125</v>
      </c>
      <c r="C80" s="40">
        <v>1060</v>
      </c>
      <c r="D80" s="42">
        <v>870</v>
      </c>
      <c r="E80" s="43">
        <f>SUM(C80+D80)</f>
        <v>1930</v>
      </c>
      <c r="F80" s="37"/>
      <c r="G80" s="35"/>
      <c r="H80" s="35"/>
      <c r="I80" s="35"/>
      <c r="J80" s="35"/>
      <c r="K80" s="37"/>
      <c r="L80" s="35"/>
      <c r="M80" s="35"/>
      <c r="N80" s="35"/>
      <c r="O80" s="36"/>
    </row>
    <row r="81" spans="1:15" ht="14.25" customHeight="1" x14ac:dyDescent="0.35">
      <c r="A81" s="63" t="s">
        <v>70</v>
      </c>
      <c r="B81" s="45" t="s">
        <v>126</v>
      </c>
      <c r="C81" s="45">
        <v>8800</v>
      </c>
      <c r="D81" s="47">
        <v>2770</v>
      </c>
      <c r="E81" s="48">
        <f>SUM(C81+D81)</f>
        <v>11570</v>
      </c>
      <c r="F81" s="37"/>
      <c r="G81" s="35"/>
      <c r="H81" s="35"/>
      <c r="I81" s="35"/>
      <c r="J81" s="35"/>
      <c r="K81" s="37"/>
      <c r="L81" s="35"/>
      <c r="M81" s="35"/>
      <c r="N81" s="35"/>
      <c r="O81" s="36"/>
    </row>
    <row r="82" spans="1:15" ht="14.25" customHeight="1" x14ac:dyDescent="0.35">
      <c r="A82" s="70"/>
      <c r="B82" s="35"/>
      <c r="C82" s="35"/>
      <c r="D82" s="35"/>
      <c r="E82" s="36"/>
      <c r="F82" s="37"/>
      <c r="G82" s="35"/>
      <c r="H82" s="35"/>
      <c r="I82" s="35"/>
      <c r="J82" s="35"/>
      <c r="K82" s="37"/>
      <c r="L82" s="35"/>
      <c r="M82" s="35"/>
      <c r="N82" s="35"/>
      <c r="O82" s="36"/>
    </row>
    <row r="83" spans="1:15" ht="14.25" customHeight="1" x14ac:dyDescent="0.35">
      <c r="A83" s="70"/>
      <c r="B83" s="35"/>
      <c r="C83" s="35"/>
      <c r="D83" s="35"/>
      <c r="E83" s="36"/>
      <c r="F83" s="37"/>
      <c r="G83" s="35"/>
      <c r="H83" s="35"/>
      <c r="I83" s="35"/>
      <c r="J83" s="35"/>
      <c r="K83" s="37"/>
      <c r="L83" s="35"/>
      <c r="M83" s="35"/>
      <c r="N83" s="35"/>
      <c r="O83" s="36"/>
    </row>
    <row r="84" spans="1:15" ht="14.25" customHeight="1" x14ac:dyDescent="0.35">
      <c r="A84" s="57">
        <v>12</v>
      </c>
      <c r="B84" s="40" t="s">
        <v>127</v>
      </c>
      <c r="C84" s="40">
        <v>30</v>
      </c>
      <c r="D84" s="42">
        <v>6550</v>
      </c>
      <c r="E84" s="43">
        <f>SUM(C84+D84)</f>
        <v>6580</v>
      </c>
      <c r="F84" s="37"/>
      <c r="G84" s="35"/>
      <c r="H84" s="35"/>
      <c r="I84" s="35"/>
      <c r="J84" s="35"/>
      <c r="K84" s="37"/>
      <c r="L84" s="35"/>
      <c r="M84" s="35"/>
      <c r="N84" s="35"/>
      <c r="O84" s="36"/>
    </row>
    <row r="85" spans="1:15" ht="14.25" customHeight="1" x14ac:dyDescent="0.35">
      <c r="A85" s="72" t="s">
        <v>69</v>
      </c>
      <c r="B85" s="45" t="s">
        <v>128</v>
      </c>
      <c r="C85" s="45">
        <v>20330</v>
      </c>
      <c r="D85" s="47">
        <v>12100</v>
      </c>
      <c r="E85" s="48">
        <f>SUM(C85+D85)</f>
        <v>32430</v>
      </c>
      <c r="F85" s="37"/>
      <c r="G85" s="35"/>
      <c r="H85" s="35"/>
      <c r="I85" s="35"/>
      <c r="J85" s="35"/>
      <c r="K85" s="37"/>
      <c r="L85" s="35"/>
      <c r="M85" s="35"/>
      <c r="N85" s="35"/>
      <c r="O85" s="36"/>
    </row>
    <row r="86" spans="1:15" ht="14.25" customHeight="1" x14ac:dyDescent="0.35">
      <c r="A86" s="70"/>
      <c r="B86" s="35"/>
      <c r="C86" s="35"/>
      <c r="D86" s="35"/>
      <c r="E86" s="36"/>
      <c r="F86" s="39">
        <v>2.15</v>
      </c>
      <c r="G86" s="49" t="str">
        <f>IF(E84+E85=0,"",IF(E84&gt;E85,B84,B85))</f>
        <v>Mark Trafford</v>
      </c>
      <c r="H86" s="50">
        <v>300</v>
      </c>
      <c r="I86" s="50">
        <v>4810</v>
      </c>
      <c r="J86" s="52">
        <f>SUM(H86+I86)</f>
        <v>5110</v>
      </c>
      <c r="K86" s="37"/>
      <c r="L86" s="35"/>
      <c r="M86" s="35"/>
      <c r="N86" s="35"/>
      <c r="O86" s="36"/>
    </row>
    <row r="87" spans="1:15" ht="14.25" customHeight="1" x14ac:dyDescent="0.35">
      <c r="A87" s="70"/>
      <c r="B87" s="35"/>
      <c r="C87" s="35"/>
      <c r="D87" s="35"/>
      <c r="E87" s="36"/>
      <c r="F87" s="44" t="s">
        <v>68</v>
      </c>
      <c r="G87" s="53" t="str">
        <f>IF(E88+E89=0,"",IF(E88&gt;E89,B88,B89))</f>
        <v>Mark James</v>
      </c>
      <c r="H87" s="54">
        <v>13830</v>
      </c>
      <c r="I87" s="54">
        <v>300</v>
      </c>
      <c r="J87" s="56">
        <f>SUM(H87+I87)</f>
        <v>14130</v>
      </c>
      <c r="K87" s="37"/>
      <c r="L87" s="35"/>
      <c r="M87" s="35"/>
      <c r="N87" s="35"/>
      <c r="O87" s="36"/>
    </row>
    <row r="88" spans="1:15" ht="14.25" customHeight="1" x14ac:dyDescent="0.35">
      <c r="A88" s="57">
        <v>12</v>
      </c>
      <c r="B88" s="40" t="s">
        <v>129</v>
      </c>
      <c r="C88" s="40">
        <v>0</v>
      </c>
      <c r="D88" s="42">
        <v>2330</v>
      </c>
      <c r="E88" s="43">
        <f>SUM(C88+D88)</f>
        <v>2330</v>
      </c>
      <c r="F88" s="37"/>
      <c r="G88" s="35"/>
      <c r="H88" s="35"/>
      <c r="I88" s="35"/>
      <c r="J88" s="35"/>
      <c r="K88" s="37"/>
      <c r="L88" s="35"/>
      <c r="M88" s="35"/>
      <c r="N88" s="35"/>
      <c r="O88" s="36"/>
    </row>
    <row r="89" spans="1:15" ht="14.25" customHeight="1" x14ac:dyDescent="0.35">
      <c r="A89" s="68" t="s">
        <v>72</v>
      </c>
      <c r="B89" s="45" t="s">
        <v>130</v>
      </c>
      <c r="C89" s="45">
        <v>15170</v>
      </c>
      <c r="D89" s="47">
        <v>9350</v>
      </c>
      <c r="E89" s="48">
        <f>SUM(C89+D89)</f>
        <v>24520</v>
      </c>
      <c r="F89" s="37"/>
      <c r="G89" s="35"/>
      <c r="H89" s="35"/>
      <c r="I89" s="35"/>
      <c r="J89" s="35"/>
      <c r="K89" s="37"/>
      <c r="L89" s="35"/>
      <c r="M89" s="35"/>
      <c r="N89" s="35"/>
      <c r="O89" s="36"/>
    </row>
    <row r="90" spans="1:15" ht="14.25" customHeight="1" x14ac:dyDescent="0.35">
      <c r="A90" s="70"/>
      <c r="B90" s="35"/>
      <c r="C90" s="35"/>
      <c r="D90" s="35"/>
      <c r="E90" s="36"/>
      <c r="F90" s="37"/>
      <c r="G90" s="35"/>
      <c r="H90" s="35"/>
      <c r="I90" s="35"/>
      <c r="J90" s="35"/>
      <c r="K90" s="39">
        <v>3.5</v>
      </c>
      <c r="L90" s="59" t="str">
        <f>IF(J86+J87=0,"",IF(J86&gt;J87,G86,G87))</f>
        <v>Mark James</v>
      </c>
      <c r="M90" s="60">
        <v>3770</v>
      </c>
      <c r="N90" s="61">
        <v>6640</v>
      </c>
      <c r="O90" s="62">
        <f>SUM(M90+N90)</f>
        <v>10410</v>
      </c>
    </row>
    <row r="91" spans="1:15" ht="14.25" customHeight="1" x14ac:dyDescent="0.35">
      <c r="A91" s="70"/>
      <c r="B91" s="35"/>
      <c r="C91" s="35"/>
      <c r="D91" s="35"/>
      <c r="E91" s="36"/>
      <c r="F91" s="37"/>
      <c r="G91" s="35"/>
      <c r="H91" s="35"/>
      <c r="I91" s="35"/>
      <c r="J91" s="35"/>
      <c r="K91" s="63" t="s">
        <v>75</v>
      </c>
      <c r="L91" s="64" t="str">
        <f>IF(J94+J95=0,"",IF(J94&gt;J95,G94,G95))</f>
        <v>Paul Jobbins</v>
      </c>
      <c r="M91" s="65">
        <v>4330</v>
      </c>
      <c r="N91" s="66">
        <v>3690</v>
      </c>
      <c r="O91" s="67">
        <f>SUM(M91+N91)</f>
        <v>8020</v>
      </c>
    </row>
    <row r="92" spans="1:15" ht="14.25" customHeight="1" x14ac:dyDescent="0.35">
      <c r="A92" s="71">
        <v>12.45</v>
      </c>
      <c r="B92" s="40" t="s">
        <v>131</v>
      </c>
      <c r="C92" s="40">
        <v>7880</v>
      </c>
      <c r="D92" s="42">
        <v>570</v>
      </c>
      <c r="E92" s="43">
        <f>SUM(C92+D92)</f>
        <v>8450</v>
      </c>
      <c r="F92" s="37"/>
      <c r="G92" s="35"/>
      <c r="H92" s="35"/>
      <c r="I92" s="35"/>
      <c r="J92" s="35"/>
      <c r="K92" s="37"/>
      <c r="L92" s="35"/>
      <c r="M92" s="35"/>
      <c r="N92" s="35"/>
      <c r="O92" s="36"/>
    </row>
    <row r="93" spans="1:15" ht="14.25" customHeight="1" x14ac:dyDescent="0.35">
      <c r="A93" s="68" t="s">
        <v>69</v>
      </c>
      <c r="B93" s="45" t="s">
        <v>132</v>
      </c>
      <c r="C93" s="45">
        <v>890</v>
      </c>
      <c r="D93" s="47">
        <v>7940</v>
      </c>
      <c r="E93" s="48">
        <f>SUM(C93+D93)</f>
        <v>8830</v>
      </c>
      <c r="F93" s="37"/>
      <c r="G93" s="35"/>
      <c r="H93" s="35"/>
      <c r="I93" s="35"/>
      <c r="J93" s="35"/>
      <c r="K93" s="37"/>
      <c r="L93" s="35"/>
      <c r="M93" s="35"/>
      <c r="N93" s="35"/>
      <c r="O93" s="36"/>
    </row>
    <row r="94" spans="1:15" ht="14.25" customHeight="1" x14ac:dyDescent="0.35">
      <c r="B94" s="35"/>
      <c r="C94" s="35"/>
      <c r="D94" s="35"/>
      <c r="E94" s="36"/>
      <c r="F94" s="39">
        <v>2.15</v>
      </c>
      <c r="G94" s="49" t="str">
        <f>IF(E92+E93=0,"",IF(E92&gt;E93,B92,B93))</f>
        <v>Paul Jobbins</v>
      </c>
      <c r="H94" s="50">
        <v>4140</v>
      </c>
      <c r="I94" s="50">
        <v>3450</v>
      </c>
      <c r="J94" s="52">
        <f>SUM(H94+I94)</f>
        <v>7590</v>
      </c>
      <c r="K94" s="37"/>
      <c r="L94" s="35"/>
      <c r="M94" s="35"/>
      <c r="N94" s="35"/>
      <c r="O94" s="36"/>
    </row>
    <row r="95" spans="1:15" ht="14.25" customHeight="1" x14ac:dyDescent="0.35">
      <c r="B95" s="35"/>
      <c r="C95" s="35"/>
      <c r="D95" s="35"/>
      <c r="E95" s="36"/>
      <c r="F95" s="44" t="s">
        <v>70</v>
      </c>
      <c r="G95" s="53" t="str">
        <f>IF(E96+E97=0,"",IF(E96&gt;E97,B96,B97))</f>
        <v>Cliff Slade</v>
      </c>
      <c r="H95" s="54">
        <v>1650</v>
      </c>
      <c r="I95" s="54">
        <v>1470</v>
      </c>
      <c r="J95" s="56">
        <f>SUM(H95+I95)</f>
        <v>3120</v>
      </c>
      <c r="K95" s="37"/>
      <c r="L95" s="35"/>
      <c r="M95" s="35"/>
      <c r="N95" s="35"/>
      <c r="O95" s="36"/>
    </row>
    <row r="96" spans="1:15" ht="14.25" customHeight="1" x14ac:dyDescent="0.35">
      <c r="A96" s="71">
        <v>12.45</v>
      </c>
      <c r="B96" s="40" t="s">
        <v>133</v>
      </c>
      <c r="C96" s="40">
        <v>4500</v>
      </c>
      <c r="D96" s="42">
        <v>1630</v>
      </c>
      <c r="E96" s="43">
        <f>SUM(C96+D96)</f>
        <v>6130</v>
      </c>
      <c r="F96" s="37"/>
      <c r="G96" s="35"/>
      <c r="H96" s="35"/>
      <c r="I96" s="35"/>
      <c r="J96" s="35"/>
      <c r="K96" s="37"/>
      <c r="L96" s="35"/>
      <c r="M96" s="35"/>
      <c r="N96" s="35"/>
      <c r="O96" s="36"/>
    </row>
    <row r="97" spans="1:15" ht="14.25" customHeight="1" x14ac:dyDescent="0.35">
      <c r="A97" s="68" t="s">
        <v>72</v>
      </c>
      <c r="B97" s="45" t="s">
        <v>134</v>
      </c>
      <c r="C97" s="45">
        <v>1030</v>
      </c>
      <c r="D97" s="47">
        <v>8420</v>
      </c>
      <c r="E97" s="48">
        <f>SUM(C97+D97)</f>
        <v>9450</v>
      </c>
      <c r="F97" s="37"/>
      <c r="G97" s="35"/>
      <c r="H97" s="35"/>
      <c r="I97" s="35"/>
      <c r="J97" s="35"/>
      <c r="K97" s="37"/>
      <c r="L97" s="35"/>
      <c r="M97" s="35"/>
      <c r="N97" s="35"/>
      <c r="O97" s="36"/>
    </row>
    <row r="98" spans="1:15" ht="14.25" customHeight="1" x14ac:dyDescent="0.35">
      <c r="B98" s="35"/>
      <c r="C98" s="35"/>
      <c r="D98" s="35"/>
      <c r="E98" s="36"/>
      <c r="F98" s="37"/>
      <c r="G98" s="35"/>
      <c r="H98" s="35"/>
      <c r="I98" s="35"/>
      <c r="J98" s="35"/>
      <c r="K98" s="37"/>
      <c r="L98" s="35"/>
      <c r="M98" s="35"/>
      <c r="N98" s="35"/>
      <c r="O98" s="36"/>
    </row>
    <row r="99" spans="1:15" ht="14.25" customHeight="1" x14ac:dyDescent="0.35">
      <c r="B99" s="35"/>
      <c r="C99" s="35"/>
      <c r="D99" s="35"/>
      <c r="E99" s="36"/>
      <c r="F99" s="37"/>
      <c r="G99" s="35"/>
      <c r="H99" s="35"/>
      <c r="I99" s="35"/>
      <c r="J99" s="35"/>
      <c r="K99" s="37"/>
      <c r="L99" s="35"/>
      <c r="M99" s="35"/>
      <c r="N99" s="35"/>
      <c r="O99" s="36"/>
    </row>
    <row r="100" spans="1:15" ht="14.25" customHeight="1" x14ac:dyDescent="0.35">
      <c r="A100" s="57">
        <v>12</v>
      </c>
      <c r="B100" s="40" t="s">
        <v>135</v>
      </c>
      <c r="C100" s="40">
        <v>0</v>
      </c>
      <c r="D100" s="42">
        <v>6840</v>
      </c>
      <c r="E100" s="43">
        <f>SUM(C100+D100)</f>
        <v>6840</v>
      </c>
      <c r="F100" s="37"/>
      <c r="G100" s="35"/>
      <c r="H100" s="35"/>
      <c r="I100" s="35"/>
      <c r="J100" s="35"/>
      <c r="K100" s="37"/>
      <c r="L100" s="35"/>
      <c r="M100" s="35"/>
      <c r="N100" s="35"/>
      <c r="O100" s="36"/>
    </row>
    <row r="101" spans="1:15" ht="14.25" customHeight="1" x14ac:dyDescent="0.35">
      <c r="A101" s="58" t="s">
        <v>71</v>
      </c>
      <c r="B101" s="45" t="s">
        <v>136</v>
      </c>
      <c r="C101" s="45">
        <v>17370</v>
      </c>
      <c r="D101" s="47">
        <v>6480</v>
      </c>
      <c r="E101" s="48">
        <f>SUM(C101+D101)</f>
        <v>23850</v>
      </c>
      <c r="F101" s="37"/>
      <c r="G101" s="35"/>
      <c r="H101" s="35"/>
      <c r="I101" s="35"/>
      <c r="J101" s="35"/>
      <c r="K101" s="37"/>
      <c r="L101" s="35"/>
      <c r="M101" s="35"/>
      <c r="N101" s="35"/>
      <c r="O101" s="36"/>
    </row>
    <row r="102" spans="1:15" ht="14.25" customHeight="1" x14ac:dyDescent="0.35">
      <c r="B102" s="35"/>
      <c r="C102" s="35"/>
      <c r="D102" s="35"/>
      <c r="E102" s="36"/>
      <c r="F102" s="39">
        <v>2.15</v>
      </c>
      <c r="G102" s="49" t="str">
        <f>IF(E100+E101=0,"",IF(E100&gt;E101,B100,B101))</f>
        <v>Matt Knight</v>
      </c>
      <c r="H102" s="50">
        <v>7180</v>
      </c>
      <c r="I102" s="50">
        <v>4070</v>
      </c>
      <c r="J102" s="52">
        <f>SUM(H102+I102)</f>
        <v>11250</v>
      </c>
      <c r="K102" s="37"/>
      <c r="L102" s="35"/>
      <c r="M102" s="35"/>
      <c r="N102" s="35"/>
      <c r="O102" s="36"/>
    </row>
    <row r="103" spans="1:15" ht="14.25" customHeight="1" x14ac:dyDescent="0.35">
      <c r="B103" s="35"/>
      <c r="C103" s="35"/>
      <c r="D103" s="35"/>
      <c r="E103" s="36"/>
      <c r="F103" s="44" t="s">
        <v>74</v>
      </c>
      <c r="G103" s="53" t="str">
        <f>IF(E104+E105=0,"",IF(E104&gt;E105,B104,B105))</f>
        <v>Alan Brackenridge</v>
      </c>
      <c r="H103" s="54">
        <v>4980</v>
      </c>
      <c r="I103" s="54">
        <v>3530</v>
      </c>
      <c r="J103" s="56">
        <f>SUM(H103+I103)</f>
        <v>8510</v>
      </c>
      <c r="K103" s="37"/>
      <c r="L103" s="35"/>
      <c r="M103" s="35"/>
      <c r="N103" s="35"/>
      <c r="O103" s="36"/>
    </row>
    <row r="104" spans="1:15" ht="14.25" customHeight="1" x14ac:dyDescent="0.35">
      <c r="A104" s="57">
        <v>12</v>
      </c>
      <c r="B104" s="40" t="s">
        <v>137</v>
      </c>
      <c r="C104" s="40">
        <v>7160</v>
      </c>
      <c r="D104" s="42">
        <v>480</v>
      </c>
      <c r="E104" s="43">
        <f>SUM(C104+D104)</f>
        <v>7640</v>
      </c>
      <c r="F104" s="37"/>
      <c r="G104" s="35"/>
      <c r="H104" s="35"/>
      <c r="I104" s="35"/>
      <c r="J104" s="35"/>
      <c r="K104" s="37"/>
      <c r="L104" s="35"/>
      <c r="M104" s="35"/>
      <c r="N104" s="35"/>
      <c r="O104" s="36"/>
    </row>
    <row r="105" spans="1:15" ht="14.25" customHeight="1" x14ac:dyDescent="0.35">
      <c r="A105" s="68" t="s">
        <v>73</v>
      </c>
      <c r="B105" s="45" t="s">
        <v>138</v>
      </c>
      <c r="C105" s="45">
        <v>3660</v>
      </c>
      <c r="D105" s="47">
        <v>7820</v>
      </c>
      <c r="E105" s="48">
        <f>SUM(C105+D105)</f>
        <v>11480</v>
      </c>
      <c r="F105" s="37"/>
      <c r="G105" s="35"/>
      <c r="H105" s="35"/>
      <c r="I105" s="35"/>
      <c r="J105" s="35"/>
      <c r="K105" s="37"/>
      <c r="L105" s="35"/>
      <c r="M105" s="35"/>
      <c r="N105" s="35"/>
      <c r="O105" s="36"/>
    </row>
    <row r="106" spans="1:15" ht="14.25" customHeight="1" x14ac:dyDescent="0.35">
      <c r="A106" s="70"/>
      <c r="B106" s="35"/>
      <c r="C106" s="35"/>
      <c r="D106" s="35"/>
      <c r="E106" s="36"/>
      <c r="F106" s="37"/>
      <c r="G106" s="35"/>
      <c r="H106" s="35"/>
      <c r="I106" s="35"/>
      <c r="J106" s="35"/>
      <c r="K106" s="39">
        <v>3.5</v>
      </c>
      <c r="L106" s="59" t="str">
        <f>IF(J102+J103=0,"",IF(J102&gt;J103,G102,G103))</f>
        <v>Matt Knight</v>
      </c>
      <c r="M106" s="60">
        <v>460</v>
      </c>
      <c r="N106" s="61">
        <v>1320</v>
      </c>
      <c r="O106" s="62">
        <f>SUM(M106+N106)</f>
        <v>1780</v>
      </c>
    </row>
    <row r="107" spans="1:15" ht="14.25" customHeight="1" x14ac:dyDescent="0.35">
      <c r="A107" s="70"/>
      <c r="B107" s="35"/>
      <c r="C107" s="35"/>
      <c r="D107" s="35"/>
      <c r="E107" s="36"/>
      <c r="F107" s="37"/>
      <c r="G107" s="35"/>
      <c r="H107" s="35"/>
      <c r="I107" s="35"/>
      <c r="J107" s="35"/>
      <c r="K107" s="63" t="s">
        <v>69</v>
      </c>
      <c r="L107" s="64" t="str">
        <f>IF(J110+J111=0,"",IF(J110&gt;J111,G110,G111))</f>
        <v>Joe Oakley</v>
      </c>
      <c r="M107" s="65">
        <v>21020</v>
      </c>
      <c r="N107" s="66">
        <v>0</v>
      </c>
      <c r="O107" s="67">
        <f>SUM(M107+N107)</f>
        <v>21020</v>
      </c>
    </row>
    <row r="108" spans="1:15" ht="14.25" customHeight="1" x14ac:dyDescent="0.35">
      <c r="A108" s="71">
        <v>12.45</v>
      </c>
      <c r="B108" s="40" t="s">
        <v>139</v>
      </c>
      <c r="C108" s="40">
        <v>0</v>
      </c>
      <c r="D108" s="42">
        <v>1570</v>
      </c>
      <c r="E108" s="43">
        <f>SUM(C108+D108)</f>
        <v>1570</v>
      </c>
      <c r="F108" s="37"/>
      <c r="G108" s="35"/>
      <c r="H108" s="35"/>
      <c r="I108" s="35"/>
      <c r="J108" s="35"/>
      <c r="K108" s="37"/>
      <c r="L108" s="35"/>
      <c r="M108" s="35"/>
      <c r="N108" s="35"/>
      <c r="O108" s="36"/>
    </row>
    <row r="109" spans="1:15" ht="14.25" customHeight="1" x14ac:dyDescent="0.35">
      <c r="A109" s="68" t="s">
        <v>71</v>
      </c>
      <c r="B109" s="45" t="s">
        <v>140</v>
      </c>
      <c r="C109" s="45">
        <v>19260</v>
      </c>
      <c r="D109" s="47">
        <v>0</v>
      </c>
      <c r="E109" s="48">
        <f>SUM(C109+D109)</f>
        <v>19260</v>
      </c>
      <c r="F109" s="37"/>
      <c r="G109" s="35"/>
      <c r="H109" s="35"/>
      <c r="I109" s="35"/>
      <c r="J109" s="35"/>
      <c r="K109" s="37"/>
      <c r="L109" s="35"/>
      <c r="M109" s="35"/>
      <c r="N109" s="35"/>
      <c r="O109" s="36"/>
    </row>
    <row r="110" spans="1:15" ht="14.25" customHeight="1" x14ac:dyDescent="0.35">
      <c r="A110" s="73"/>
      <c r="B110" s="35"/>
      <c r="C110" s="35"/>
      <c r="D110" s="35"/>
      <c r="E110" s="36"/>
      <c r="F110" s="39">
        <v>2.15</v>
      </c>
      <c r="G110" s="49" t="str">
        <f>IF(E108+E109=0,"",IF(E108&gt;E109,B108,B109))</f>
        <v>Joe Oakley</v>
      </c>
      <c r="H110" s="50">
        <v>3230</v>
      </c>
      <c r="I110" s="50">
        <v>7220</v>
      </c>
      <c r="J110" s="52">
        <f>SUM(H110+I110)</f>
        <v>10450</v>
      </c>
      <c r="K110" s="37"/>
      <c r="L110" s="35"/>
      <c r="M110" s="35"/>
      <c r="N110" s="35"/>
      <c r="O110" s="36"/>
    </row>
    <row r="111" spans="1:15" ht="14.25" customHeight="1" x14ac:dyDescent="0.35">
      <c r="A111" s="70"/>
      <c r="B111" s="35"/>
      <c r="C111" s="35"/>
      <c r="D111" s="35"/>
      <c r="E111" s="36"/>
      <c r="F111" s="44" t="s">
        <v>75</v>
      </c>
      <c r="G111" s="53" t="str">
        <f>IF(E112+E113=0,"",IF(E112&gt;E113,B112,B113))</f>
        <v>Martin Smith</v>
      </c>
      <c r="H111" s="54">
        <v>6700</v>
      </c>
      <c r="I111" s="54">
        <v>760</v>
      </c>
      <c r="J111" s="56">
        <f>SUM(H111+I111)</f>
        <v>7460</v>
      </c>
      <c r="K111" s="37"/>
      <c r="L111" s="35"/>
      <c r="M111" s="35"/>
      <c r="N111" s="35"/>
      <c r="O111" s="36"/>
    </row>
    <row r="112" spans="1:15" ht="14.25" customHeight="1" x14ac:dyDescent="0.35">
      <c r="A112" s="71">
        <v>12.45</v>
      </c>
      <c r="B112" s="40" t="s">
        <v>141</v>
      </c>
      <c r="C112" s="40">
        <v>70</v>
      </c>
      <c r="D112" s="42">
        <v>2600</v>
      </c>
      <c r="E112" s="43">
        <f>SUM(C112+D112)</f>
        <v>2670</v>
      </c>
      <c r="F112" s="37"/>
      <c r="G112" s="35"/>
      <c r="H112" s="35"/>
      <c r="I112" s="35"/>
      <c r="J112" s="35"/>
      <c r="K112" s="37"/>
      <c r="L112" s="35"/>
      <c r="M112" s="35"/>
      <c r="N112" s="35"/>
      <c r="O112" s="36"/>
    </row>
    <row r="113" spans="1:15" ht="14.25" customHeight="1" x14ac:dyDescent="0.35">
      <c r="A113" s="68" t="s">
        <v>73</v>
      </c>
      <c r="B113" s="45" t="s">
        <v>142</v>
      </c>
      <c r="C113" s="45">
        <v>11630</v>
      </c>
      <c r="D113" s="47">
        <v>6580</v>
      </c>
      <c r="E113" s="48">
        <f>SUM(C113+D113)</f>
        <v>18210</v>
      </c>
      <c r="F113" s="37"/>
      <c r="G113" s="35"/>
      <c r="H113" s="35"/>
      <c r="I113" s="35"/>
      <c r="J113" s="35"/>
      <c r="K113" s="37"/>
      <c r="L113" s="35"/>
      <c r="N113" s="35"/>
      <c r="O113" s="36"/>
    </row>
    <row r="114" spans="1:15" ht="14.25" customHeight="1" x14ac:dyDescent="0.35">
      <c r="A114" s="70"/>
      <c r="B114" s="35"/>
      <c r="C114" s="35"/>
      <c r="D114" s="35"/>
      <c r="E114" s="36"/>
      <c r="F114" s="37"/>
      <c r="G114" s="35"/>
      <c r="H114" s="35"/>
      <c r="I114" s="35"/>
      <c r="J114" s="35"/>
      <c r="K114" s="37"/>
      <c r="L114" s="35"/>
      <c r="N114" s="35"/>
      <c r="O114" s="36"/>
    </row>
    <row r="115" spans="1:15" ht="14.25" customHeight="1" x14ac:dyDescent="0.35">
      <c r="B115" s="35"/>
      <c r="C115" s="35"/>
      <c r="D115" s="35"/>
      <c r="E115" s="36"/>
      <c r="F115" s="37"/>
      <c r="G115" s="35"/>
      <c r="H115" s="35"/>
      <c r="I115" s="35"/>
      <c r="J115" s="35"/>
      <c r="K115" s="37"/>
      <c r="L115" s="35"/>
      <c r="N115" s="35"/>
      <c r="O115" s="36"/>
    </row>
    <row r="116" spans="1:15" ht="14.25" customHeight="1" x14ac:dyDescent="0.35">
      <c r="A116" s="57">
        <v>12</v>
      </c>
      <c r="B116" s="40" t="s">
        <v>143</v>
      </c>
      <c r="C116" s="40">
        <v>5190</v>
      </c>
      <c r="D116" s="42">
        <v>5600</v>
      </c>
      <c r="E116" s="43">
        <f>SUM(C116+D116)</f>
        <v>10790</v>
      </c>
      <c r="F116" s="37"/>
      <c r="G116" s="35"/>
      <c r="H116" s="35"/>
      <c r="I116" s="35"/>
      <c r="J116" s="35"/>
      <c r="K116" s="37"/>
      <c r="L116" s="35"/>
      <c r="N116" s="35"/>
      <c r="O116" s="36"/>
    </row>
    <row r="117" spans="1:15" ht="14.25" customHeight="1" x14ac:dyDescent="0.35">
      <c r="A117" s="58" t="s">
        <v>74</v>
      </c>
      <c r="B117" s="45" t="s">
        <v>144</v>
      </c>
      <c r="C117" s="45">
        <v>3990</v>
      </c>
      <c r="D117" s="47">
        <v>5660</v>
      </c>
      <c r="E117" s="48">
        <f>SUM(C117+D117)</f>
        <v>9650</v>
      </c>
      <c r="F117" s="37"/>
      <c r="G117" s="35"/>
      <c r="H117" s="35"/>
      <c r="I117" s="35"/>
      <c r="J117" s="35"/>
      <c r="K117" s="37"/>
      <c r="L117" s="35"/>
      <c r="N117" s="35"/>
      <c r="O117" s="36"/>
    </row>
    <row r="118" spans="1:15" ht="14.25" customHeight="1" x14ac:dyDescent="0.35">
      <c r="A118" s="37"/>
      <c r="B118" s="35"/>
      <c r="C118" s="35"/>
      <c r="D118" s="35"/>
      <c r="E118" s="36"/>
      <c r="F118" s="39">
        <v>2.15</v>
      </c>
      <c r="G118" s="49" t="str">
        <f>IF(E116+E117=0,"",IF(E116&gt;E117,B116,B117))</f>
        <v>John Slee</v>
      </c>
      <c r="H118" s="50">
        <v>5470</v>
      </c>
      <c r="I118" s="50">
        <v>7040</v>
      </c>
      <c r="J118" s="52">
        <f>SUM(H118+I118)</f>
        <v>12510</v>
      </c>
      <c r="K118" s="37"/>
      <c r="L118" s="35"/>
      <c r="N118" s="35"/>
      <c r="O118" s="36"/>
    </row>
    <row r="119" spans="1:15" ht="14.25" customHeight="1" x14ac:dyDescent="0.35">
      <c r="A119" s="37"/>
      <c r="B119" s="35"/>
      <c r="C119" s="35"/>
      <c r="D119" s="35"/>
      <c r="E119" s="36"/>
      <c r="F119" s="44" t="s">
        <v>71</v>
      </c>
      <c r="G119" s="53" t="str">
        <f>IF(E120+E121=0,"",IF(E120&gt;E121,B120,B121))</f>
        <v>Mark Fraser</v>
      </c>
      <c r="H119" s="54">
        <v>3040</v>
      </c>
      <c r="I119" s="54">
        <v>200</v>
      </c>
      <c r="J119" s="56">
        <f>SUM(H119+I119)</f>
        <v>3240</v>
      </c>
      <c r="K119" s="37"/>
      <c r="L119" s="35"/>
      <c r="M119" s="35"/>
      <c r="N119" s="35"/>
      <c r="O119" s="36"/>
    </row>
    <row r="120" spans="1:15" ht="14.25" customHeight="1" x14ac:dyDescent="0.35">
      <c r="A120" s="57">
        <v>12</v>
      </c>
      <c r="B120" s="40" t="s">
        <v>145</v>
      </c>
      <c r="C120" s="40">
        <v>9320</v>
      </c>
      <c r="D120" s="42">
        <v>9130</v>
      </c>
      <c r="E120" s="43">
        <f>SUM(C120+D120)</f>
        <v>18450</v>
      </c>
      <c r="F120" s="37"/>
      <c r="G120" s="35"/>
      <c r="H120" s="35"/>
      <c r="I120" s="35"/>
      <c r="J120" s="35"/>
      <c r="K120" s="37"/>
      <c r="L120" s="35"/>
      <c r="M120" s="35"/>
      <c r="N120" s="35"/>
      <c r="O120" s="36"/>
    </row>
    <row r="121" spans="1:15" ht="14.25" customHeight="1" x14ac:dyDescent="0.35">
      <c r="A121" s="58" t="s">
        <v>75</v>
      </c>
      <c r="B121" s="45" t="s">
        <v>146</v>
      </c>
      <c r="C121" s="45">
        <v>2000</v>
      </c>
      <c r="D121" s="47">
        <v>2620</v>
      </c>
      <c r="E121" s="48">
        <f>SUM(C121+D121)</f>
        <v>4620</v>
      </c>
      <c r="F121" s="37"/>
      <c r="G121" s="35"/>
      <c r="H121" s="35"/>
      <c r="I121" s="35"/>
      <c r="J121" s="35"/>
      <c r="K121" s="37"/>
      <c r="L121" s="35"/>
      <c r="M121" s="35"/>
      <c r="N121" s="35"/>
      <c r="O121" s="36"/>
    </row>
    <row r="122" spans="1:15" ht="14.25" customHeight="1" x14ac:dyDescent="0.35">
      <c r="A122" s="70"/>
      <c r="B122" s="35"/>
      <c r="C122" s="35"/>
      <c r="D122" s="35"/>
      <c r="E122" s="36"/>
      <c r="F122" s="37"/>
      <c r="G122" s="35"/>
      <c r="H122" s="35"/>
      <c r="I122" s="35"/>
      <c r="J122" s="35"/>
      <c r="K122" s="39">
        <v>3.5</v>
      </c>
      <c r="L122" s="59" t="str">
        <f>IF(J118+J119=0,"",IF(J118&gt;J119,G118,G119))</f>
        <v>John Slee</v>
      </c>
      <c r="M122" s="60">
        <v>2710</v>
      </c>
      <c r="N122" s="61">
        <v>130</v>
      </c>
      <c r="O122" s="62">
        <f>SUM(M122+N122)</f>
        <v>2840</v>
      </c>
    </row>
    <row r="123" spans="1:15" ht="14.25" customHeight="1" x14ac:dyDescent="0.35">
      <c r="A123" s="70"/>
      <c r="B123" s="35"/>
      <c r="C123" s="35"/>
      <c r="D123" s="35"/>
      <c r="E123" s="36"/>
      <c r="F123" s="37"/>
      <c r="G123" s="35"/>
      <c r="H123" s="35"/>
      <c r="I123" s="35"/>
      <c r="J123" s="35"/>
      <c r="K123" s="63" t="s">
        <v>72</v>
      </c>
      <c r="L123" s="64" t="str">
        <f>IF(J126+J127=0,"",IF(J126&gt;J127,G126,G127))</f>
        <v>Tony Cross</v>
      </c>
      <c r="M123" s="65">
        <v>10070</v>
      </c>
      <c r="N123" s="66">
        <v>3120</v>
      </c>
      <c r="O123" s="67">
        <f>SUM(M123+N123)</f>
        <v>13190</v>
      </c>
    </row>
    <row r="124" spans="1:15" ht="14.25" customHeight="1" x14ac:dyDescent="0.35">
      <c r="A124" s="71">
        <v>12.45</v>
      </c>
      <c r="B124" s="40" t="s">
        <v>147</v>
      </c>
      <c r="C124" s="40">
        <v>1790</v>
      </c>
      <c r="D124" s="42">
        <v>7920</v>
      </c>
      <c r="E124" s="43">
        <f>SUM(C124+D124)</f>
        <v>9710</v>
      </c>
      <c r="F124" s="37"/>
      <c r="G124" s="35"/>
      <c r="H124" s="35"/>
      <c r="I124" s="35"/>
      <c r="J124" s="35"/>
      <c r="K124" s="37"/>
      <c r="L124" s="35"/>
      <c r="M124" s="35"/>
      <c r="N124" s="35"/>
      <c r="O124" s="36"/>
    </row>
    <row r="125" spans="1:15" ht="14.25" customHeight="1" x14ac:dyDescent="0.35">
      <c r="A125" s="68" t="s">
        <v>74</v>
      </c>
      <c r="B125" s="45" t="s">
        <v>148</v>
      </c>
      <c r="C125" s="45">
        <v>7840</v>
      </c>
      <c r="D125" s="47">
        <v>1420</v>
      </c>
      <c r="E125" s="48">
        <f>SUM(C125+D125)</f>
        <v>9260</v>
      </c>
      <c r="F125" s="37"/>
      <c r="G125" s="35"/>
      <c r="H125" s="35"/>
      <c r="I125" s="35"/>
      <c r="J125" s="35"/>
      <c r="K125" s="37"/>
      <c r="L125" s="35"/>
      <c r="M125" s="35"/>
      <c r="N125" s="35"/>
      <c r="O125" s="36"/>
    </row>
    <row r="126" spans="1:15" ht="14.25" customHeight="1" x14ac:dyDescent="0.35">
      <c r="A126" s="70"/>
      <c r="B126" s="35"/>
      <c r="C126" s="35"/>
      <c r="D126" s="35"/>
      <c r="E126" s="36"/>
      <c r="F126" s="39">
        <v>2.15</v>
      </c>
      <c r="G126" s="49" t="str">
        <f>IF(E124+E125=0,"",IF(E124&gt;E125,B124,B125))</f>
        <v>Tony Cross</v>
      </c>
      <c r="H126" s="50">
        <v>17470</v>
      </c>
      <c r="I126" s="50">
        <v>0</v>
      </c>
      <c r="J126" s="52">
        <f>SUM(H126+I126)</f>
        <v>17470</v>
      </c>
      <c r="K126" s="37"/>
      <c r="L126" s="35"/>
      <c r="M126" s="35"/>
      <c r="N126" s="35"/>
      <c r="O126" s="36"/>
    </row>
    <row r="127" spans="1:15" ht="14.25" customHeight="1" x14ac:dyDescent="0.35">
      <c r="A127" s="70"/>
      <c r="B127" s="35"/>
      <c r="C127" s="35"/>
      <c r="D127" s="35"/>
      <c r="E127" s="36"/>
      <c r="F127" s="44" t="s">
        <v>73</v>
      </c>
      <c r="G127" s="53" t="str">
        <f>IF(E128+E129=0,"",IF(E128&gt;E129,B128,B129))</f>
        <v>Gerry Fitzjohn</v>
      </c>
      <c r="H127" s="54">
        <v>0</v>
      </c>
      <c r="I127" s="54">
        <v>10340</v>
      </c>
      <c r="J127" s="56">
        <f>SUM(H127+I127)</f>
        <v>10340</v>
      </c>
      <c r="K127" s="37"/>
      <c r="L127" s="35"/>
      <c r="M127" s="35"/>
      <c r="N127" s="35"/>
      <c r="O127" s="36"/>
    </row>
    <row r="128" spans="1:15" ht="14.25" customHeight="1" x14ac:dyDescent="0.35">
      <c r="A128" s="71">
        <v>12.45</v>
      </c>
      <c r="B128" s="40" t="s">
        <v>149</v>
      </c>
      <c r="C128" s="40">
        <v>1960</v>
      </c>
      <c r="D128" s="42">
        <v>9640</v>
      </c>
      <c r="E128" s="43">
        <f>SUM(C128+D128)</f>
        <v>11600</v>
      </c>
      <c r="F128" s="38"/>
      <c r="G128" s="35"/>
      <c r="H128" s="35"/>
      <c r="I128" s="35"/>
      <c r="J128" s="35"/>
      <c r="K128" s="33"/>
      <c r="L128" s="35"/>
      <c r="M128" s="35"/>
      <c r="N128" s="35"/>
      <c r="O128" s="36"/>
    </row>
    <row r="129" spans="1:15" ht="14.25" customHeight="1" x14ac:dyDescent="0.35">
      <c r="A129" s="68" t="s">
        <v>75</v>
      </c>
      <c r="B129" s="45" t="s">
        <v>150</v>
      </c>
      <c r="C129" s="45">
        <v>5580</v>
      </c>
      <c r="D129" s="47">
        <v>1860</v>
      </c>
      <c r="E129" s="48">
        <f>SUM(C129+D129)</f>
        <v>7440</v>
      </c>
      <c r="F129" s="38"/>
      <c r="G129" s="35"/>
      <c r="H129" s="35"/>
      <c r="I129" s="35"/>
      <c r="J129" s="35"/>
      <c r="K129" s="33"/>
      <c r="L129" s="35"/>
      <c r="M129" s="35"/>
      <c r="N129" s="35"/>
      <c r="O129" s="36"/>
    </row>
    <row r="130" spans="1:15" ht="14.25" customHeight="1" x14ac:dyDescent="0.35"/>
    <row r="131" spans="1:15" ht="14.25" customHeight="1" x14ac:dyDescent="0.35">
      <c r="B131" s="124" t="s">
        <v>76</v>
      </c>
      <c r="C131" s="124"/>
      <c r="D131" s="124"/>
      <c r="E131" s="124"/>
      <c r="F131" s="74"/>
      <c r="G131" s="124" t="s">
        <v>19</v>
      </c>
      <c r="H131" s="124"/>
      <c r="I131" s="124"/>
      <c r="J131" s="124"/>
      <c r="K131" s="74"/>
      <c r="L131" s="124" t="s">
        <v>21</v>
      </c>
      <c r="M131" s="124"/>
      <c r="N131" s="124"/>
      <c r="O131" s="124"/>
    </row>
    <row r="132" spans="1:15" ht="14.25" customHeight="1" x14ac:dyDescent="0.35">
      <c r="B132" s="35" t="s">
        <v>64</v>
      </c>
      <c r="C132" s="35" t="s">
        <v>65</v>
      </c>
      <c r="D132" s="35" t="s">
        <v>66</v>
      </c>
      <c r="E132" s="36" t="s">
        <v>67</v>
      </c>
    </row>
    <row r="133" spans="1:15" ht="14.25" customHeight="1" x14ac:dyDescent="0.35">
      <c r="A133" s="70" t="s">
        <v>0</v>
      </c>
    </row>
    <row r="134" spans="1:15" ht="14.25" customHeight="1" x14ac:dyDescent="0.35">
      <c r="A134" s="57">
        <v>5.15</v>
      </c>
      <c r="B134" s="75" t="str">
        <f>IF(O10+O11=0,"",IF(O10&gt;O11,L10,L11))</f>
        <v>Curt Driver</v>
      </c>
      <c r="C134" s="76">
        <v>10910</v>
      </c>
      <c r="D134" s="77">
        <v>4230</v>
      </c>
      <c r="E134" s="78">
        <f>SUM(C134+D134)</f>
        <v>15140</v>
      </c>
    </row>
    <row r="135" spans="1:15" ht="14.25" customHeight="1" x14ac:dyDescent="0.35">
      <c r="A135" s="68" t="s">
        <v>74</v>
      </c>
      <c r="B135" s="79" t="str">
        <f>IF(O26+O27=0,"",IF(O26&gt;O27,L26,L27))</f>
        <v>Geoff Jukes</v>
      </c>
      <c r="C135" s="80">
        <v>2020</v>
      </c>
      <c r="D135" s="81">
        <v>6490</v>
      </c>
      <c r="E135" s="82">
        <f>SUM(C135+D135)</f>
        <v>8510</v>
      </c>
    </row>
    <row r="136" spans="1:15" ht="14.25" customHeight="1" x14ac:dyDescent="0.35">
      <c r="A136" s="70"/>
      <c r="F136" s="57">
        <v>6</v>
      </c>
      <c r="G136" s="83" t="str">
        <f>IF(E134+E135=0,"",IF(E134&gt;E135,B134,B135))</f>
        <v>Curt Driver</v>
      </c>
      <c r="H136" s="84">
        <v>11560</v>
      </c>
      <c r="I136" s="85">
        <v>6300</v>
      </c>
      <c r="J136" s="86">
        <f>SUM(H136+I136)</f>
        <v>17860</v>
      </c>
    </row>
    <row r="137" spans="1:15" ht="14.25" customHeight="1" x14ac:dyDescent="0.35">
      <c r="A137" s="70"/>
      <c r="F137" s="68" t="s">
        <v>77</v>
      </c>
      <c r="G137" s="87" t="str">
        <f>IF(E138+E139=0,"",IF(E138&gt;E139,B138,B139))</f>
        <v>Matt Jones</v>
      </c>
      <c r="H137" s="88">
        <v>2620</v>
      </c>
      <c r="I137" s="89">
        <v>5000</v>
      </c>
      <c r="J137" s="90">
        <f>SUM(H137+I137)</f>
        <v>7620</v>
      </c>
    </row>
    <row r="138" spans="1:15" ht="14.25" customHeight="1" x14ac:dyDescent="0.35">
      <c r="A138" s="57">
        <v>5.15</v>
      </c>
      <c r="B138" s="75" t="str">
        <f>IF(O42+O43=0,"",IF(O42&gt;O43,L42,L43))</f>
        <v>Bob Osborne</v>
      </c>
      <c r="C138" s="76">
        <v>100</v>
      </c>
      <c r="D138" s="77">
        <v>1300</v>
      </c>
      <c r="E138" s="78">
        <f>SUM(C138+D138)</f>
        <v>1400</v>
      </c>
    </row>
    <row r="139" spans="1:15" ht="14.25" customHeight="1" x14ac:dyDescent="0.35">
      <c r="A139" s="68" t="s">
        <v>69</v>
      </c>
      <c r="B139" s="79" t="str">
        <f>IF(O58+O59=0,"",IF(O58&gt;O59,L58,L59))</f>
        <v>Matt Jones</v>
      </c>
      <c r="C139" s="80">
        <v>21210</v>
      </c>
      <c r="D139" s="81"/>
      <c r="E139" s="82">
        <f>SUM(C139+D139)</f>
        <v>21210</v>
      </c>
    </row>
    <row r="140" spans="1:15" ht="14.25" customHeight="1" x14ac:dyDescent="0.35">
      <c r="A140" s="70"/>
      <c r="K140" s="57">
        <v>6.45</v>
      </c>
      <c r="L140" s="91" t="str">
        <f>IF(J136+J137=0,"",IF(J136&gt;J137,G136,G137))</f>
        <v>Curt Driver</v>
      </c>
      <c r="M140" s="92">
        <v>0</v>
      </c>
      <c r="N140" s="93">
        <v>20640</v>
      </c>
      <c r="O140" s="94">
        <f>SUM(M140+N140)</f>
        <v>20640</v>
      </c>
    </row>
    <row r="141" spans="1:15" ht="14.25" customHeight="1" x14ac:dyDescent="0.35">
      <c r="A141" s="70"/>
      <c r="K141" s="68" t="s">
        <v>77</v>
      </c>
      <c r="L141" s="95" t="str">
        <f>IF(J144+J145=0,"",IF(J144&gt;J145,G144,G145))</f>
        <v>Mark James</v>
      </c>
      <c r="M141" s="96">
        <v>19550</v>
      </c>
      <c r="N141" s="97">
        <v>0</v>
      </c>
      <c r="O141" s="98">
        <f>SUM(M141+N141)</f>
        <v>19550</v>
      </c>
    </row>
    <row r="142" spans="1:15" ht="14.25" customHeight="1" x14ac:dyDescent="0.35">
      <c r="A142" s="57">
        <v>5.15</v>
      </c>
      <c r="B142" s="75" t="str">
        <f>IF(O74+O75=0,"",IF(O74&gt;O75,L74,L75))</f>
        <v>Dave Jones</v>
      </c>
      <c r="C142" s="76">
        <v>6610</v>
      </c>
      <c r="D142" s="77">
        <v>3020</v>
      </c>
      <c r="E142" s="78">
        <f>SUM(C142+D142)</f>
        <v>9630</v>
      </c>
    </row>
    <row r="143" spans="1:15" ht="14.25" customHeight="1" x14ac:dyDescent="0.35">
      <c r="A143" s="68" t="s">
        <v>71</v>
      </c>
      <c r="B143" s="79" t="str">
        <f>IF(O90+O91=0,"",IF(O90&gt;O91,L90,L91))</f>
        <v>Mark James</v>
      </c>
      <c r="C143" s="80">
        <v>8300</v>
      </c>
      <c r="D143" s="81">
        <v>6370</v>
      </c>
      <c r="E143" s="82">
        <f>SUM(C143+D143)</f>
        <v>14670</v>
      </c>
    </row>
    <row r="144" spans="1:15" ht="14.25" customHeight="1" x14ac:dyDescent="0.35">
      <c r="A144" s="70"/>
      <c r="F144" s="57">
        <v>6</v>
      </c>
      <c r="G144" s="83" t="str">
        <f>IF(E142+E143=0,"",IF(E142&gt;E143,B142,B143))</f>
        <v>Mark James</v>
      </c>
      <c r="H144" s="84">
        <v>14550</v>
      </c>
      <c r="I144" s="85">
        <v>0</v>
      </c>
      <c r="J144" s="86">
        <f>SUM(H144+I144)</f>
        <v>14550</v>
      </c>
    </row>
    <row r="145" spans="1:10" ht="14.25" customHeight="1" x14ac:dyDescent="0.35">
      <c r="A145" s="70"/>
      <c r="F145" s="68" t="s">
        <v>77</v>
      </c>
      <c r="G145" s="87" t="str">
        <f>IF(E146+E147=0,"",IF(E146&gt;E147,B146,B147))</f>
        <v>Joe Oakley</v>
      </c>
      <c r="H145" s="88">
        <v>0</v>
      </c>
      <c r="I145" s="89">
        <v>0</v>
      </c>
      <c r="J145" s="90">
        <f>SUM(H145+I145)</f>
        <v>0</v>
      </c>
    </row>
    <row r="146" spans="1:10" ht="14.25" customHeight="1" x14ac:dyDescent="0.35">
      <c r="A146" s="57">
        <v>5.15</v>
      </c>
      <c r="B146" s="75" t="str">
        <f>IF(O106+O107=0,"",IF(O106&gt;O107,L106,L107))</f>
        <v>Joe Oakley</v>
      </c>
      <c r="C146" s="76">
        <v>8350</v>
      </c>
      <c r="D146" s="77">
        <v>2850</v>
      </c>
      <c r="E146" s="78">
        <f>SUM(C146+D146)</f>
        <v>11200</v>
      </c>
    </row>
    <row r="147" spans="1:10" ht="14.25" customHeight="1" x14ac:dyDescent="0.35">
      <c r="A147" s="68" t="s">
        <v>68</v>
      </c>
      <c r="B147" s="79" t="str">
        <f>IF(O122+O123=0,"",IF(O122&gt;O123,L122,L123))</f>
        <v>Tony Cross</v>
      </c>
      <c r="C147" s="80">
        <v>2200</v>
      </c>
      <c r="D147" s="81">
        <v>8650</v>
      </c>
      <c r="E147" s="82">
        <f>SUM(C147+D147)</f>
        <v>10850</v>
      </c>
    </row>
    <row r="148" spans="1:10" ht="14.25" customHeight="1" x14ac:dyDescent="0.35">
      <c r="A148" s="70"/>
    </row>
    <row r="149" spans="1:10" ht="14.25" customHeight="1" x14ac:dyDescent="0.35">
      <c r="A149" s="99"/>
    </row>
    <row r="150" spans="1:10" ht="14.25" customHeight="1" x14ac:dyDescent="0.35">
      <c r="A150" s="99"/>
    </row>
    <row r="151" spans="1:10" ht="14.25" customHeight="1" x14ac:dyDescent="0.35">
      <c r="A151" s="99"/>
    </row>
    <row r="152" spans="1:10" ht="14.25" customHeight="1" x14ac:dyDescent="0.35">
      <c r="A152" s="99"/>
    </row>
    <row r="153" spans="1:10" ht="14.25" customHeight="1" x14ac:dyDescent="0.35">
      <c r="A153" s="99"/>
    </row>
    <row r="154" spans="1:10" ht="14.25" customHeight="1" x14ac:dyDescent="0.35"/>
    <row r="155" spans="1:10" ht="14.25" customHeight="1" x14ac:dyDescent="0.35"/>
    <row r="156" spans="1:10" ht="14.25" customHeight="1" x14ac:dyDescent="0.35"/>
    <row r="157" spans="1:10" ht="14.25" customHeight="1" x14ac:dyDescent="0.35"/>
    <row r="158" spans="1:10" ht="14.25" customHeight="1" x14ac:dyDescent="0.35"/>
    <row r="159" spans="1:10" ht="14.25" customHeight="1" x14ac:dyDescent="0.35"/>
    <row r="160" spans="1:1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6">
    <mergeCell ref="B1:E1"/>
    <mergeCell ref="G1:J1"/>
    <mergeCell ref="L1:O1"/>
    <mergeCell ref="B131:E131"/>
    <mergeCell ref="G131:J131"/>
    <mergeCell ref="L131:O131"/>
  </mergeCells>
  <pageMargins left="0.6692913385826772" right="0.11811023622047245" top="0.19685039370078741" bottom="0.19685039370078741" header="0.51181102362204722" footer="0.51181102362204722"/>
  <pageSetup paperSize="8" fitToWidth="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000"/>
  <sheetViews>
    <sheetView topLeftCell="A115" zoomScale="115" zoomScaleNormal="115" workbookViewId="0">
      <selection activeCell="J134" sqref="J134"/>
    </sheetView>
  </sheetViews>
  <sheetFormatPr defaultColWidth="14.453125" defaultRowHeight="14.5" x14ac:dyDescent="0.35"/>
  <cols>
    <col min="1" max="1" width="7.6328125" customWidth="1"/>
    <col min="2" max="2" width="20" customWidth="1"/>
    <col min="3" max="5" width="13.90625" customWidth="1"/>
    <col min="6" max="6" width="7.6328125" customWidth="1"/>
    <col min="7" max="7" width="20" customWidth="1"/>
    <col min="8" max="10" width="13.90625" customWidth="1"/>
    <col min="11" max="11" width="7.6328125" customWidth="1"/>
    <col min="12" max="12" width="20" customWidth="1"/>
    <col min="13" max="15" width="13.90625" customWidth="1"/>
    <col min="16" max="26" width="8.6328125" customWidth="1"/>
  </cols>
  <sheetData>
    <row r="1" spans="1:15" ht="14.25" customHeight="1" x14ac:dyDescent="0.35">
      <c r="A1" s="2"/>
      <c r="B1" s="123" t="s">
        <v>78</v>
      </c>
      <c r="C1" s="123"/>
      <c r="D1" s="123"/>
      <c r="E1" s="123"/>
      <c r="F1" s="34"/>
      <c r="G1" s="123" t="s">
        <v>79</v>
      </c>
      <c r="H1" s="123"/>
      <c r="I1" s="123"/>
      <c r="J1" s="123"/>
      <c r="L1" s="123" t="s">
        <v>80</v>
      </c>
      <c r="M1" s="123"/>
      <c r="N1" s="123"/>
      <c r="O1" s="123"/>
    </row>
    <row r="2" spans="1:15" ht="14.25" customHeight="1" x14ac:dyDescent="0.35">
      <c r="A2" s="35"/>
      <c r="B2" s="35" t="s">
        <v>64</v>
      </c>
      <c r="C2" s="35" t="s">
        <v>65</v>
      </c>
      <c r="D2" s="35" t="s">
        <v>66</v>
      </c>
      <c r="E2" s="35" t="s">
        <v>67</v>
      </c>
      <c r="F2" s="33"/>
      <c r="G2" s="35" t="s">
        <v>64</v>
      </c>
      <c r="H2" s="35" t="s">
        <v>65</v>
      </c>
      <c r="I2" s="35" t="s">
        <v>66</v>
      </c>
      <c r="J2" s="36" t="s">
        <v>67</v>
      </c>
      <c r="L2" s="35" t="s">
        <v>64</v>
      </c>
      <c r="M2" s="35" t="s">
        <v>65</v>
      </c>
      <c r="N2" s="35" t="s">
        <v>66</v>
      </c>
      <c r="O2" s="36" t="s">
        <v>67</v>
      </c>
    </row>
    <row r="3" spans="1:15" ht="14.25" customHeight="1" x14ac:dyDescent="0.35">
      <c r="A3" s="39">
        <v>3</v>
      </c>
      <c r="B3" s="62" t="str">
        <f>IF('FORMAT MAIN'!E4+'FORMAT MAIN'!E5=0,"",IF('FORMAT MAIN'!E4&lt;'FORMAT MAIN'!E5,'FORMAT MAIN'!B4,'FORMAT MAIN'!B5))</f>
        <v>Sue Oakley</v>
      </c>
      <c r="C3" s="60">
        <v>1</v>
      </c>
      <c r="D3" s="61"/>
      <c r="E3" s="62">
        <f>SUM(C3+D3)</f>
        <v>1</v>
      </c>
      <c r="F3" s="37"/>
      <c r="G3" s="35"/>
      <c r="H3" s="35"/>
      <c r="I3" s="35"/>
      <c r="J3" s="36"/>
    </row>
    <row r="4" spans="1:15" ht="14.25" customHeight="1" x14ac:dyDescent="0.35">
      <c r="A4" s="44" t="s">
        <v>72</v>
      </c>
      <c r="B4" s="67" t="str">
        <f>IF('FORMAT MAIN'!E8+'FORMAT MAIN'!E9=0,"",IF('FORMAT MAIN'!E8&lt;'FORMAT MAIN'!E9,'FORMAT MAIN'!B8,'FORMAT MAIN'!B9))</f>
        <v>Bye</v>
      </c>
      <c r="C4" s="65"/>
      <c r="D4" s="66"/>
      <c r="E4" s="67">
        <f>SUM(C4+D4)</f>
        <v>0</v>
      </c>
      <c r="F4" s="37"/>
      <c r="G4" s="35"/>
      <c r="H4" s="35"/>
      <c r="I4" s="35"/>
      <c r="J4" s="36"/>
    </row>
    <row r="5" spans="1:15" ht="14.25" customHeight="1" x14ac:dyDescent="0.35">
      <c r="A5" s="37"/>
      <c r="B5" s="35"/>
      <c r="C5" s="35"/>
      <c r="D5" s="35"/>
      <c r="E5" s="35"/>
      <c r="F5" s="37"/>
      <c r="G5" s="35"/>
      <c r="H5" s="35"/>
      <c r="I5" s="35"/>
      <c r="J5" s="36"/>
    </row>
    <row r="6" spans="1:15" ht="14.25" customHeight="1" x14ac:dyDescent="0.35">
      <c r="A6" s="37"/>
      <c r="B6" s="35"/>
      <c r="C6" s="35"/>
      <c r="D6" s="35"/>
      <c r="E6" s="35"/>
      <c r="F6" s="37"/>
      <c r="G6" s="35"/>
      <c r="H6" s="35"/>
      <c r="I6" s="35"/>
      <c r="J6" s="36"/>
    </row>
    <row r="7" spans="1:15" ht="14.25" customHeight="1" x14ac:dyDescent="0.35">
      <c r="A7" s="37"/>
      <c r="B7" s="35"/>
      <c r="C7" s="35"/>
      <c r="D7" s="35"/>
      <c r="E7" s="35"/>
      <c r="F7" s="57">
        <v>4.3499999999999996</v>
      </c>
      <c r="G7" s="49" t="str">
        <f>IF(E3+E4=0,"",IF(E3&gt;E4,B3,B4))</f>
        <v>Sue Oakley</v>
      </c>
      <c r="H7" s="50">
        <v>2120</v>
      </c>
      <c r="I7" s="51"/>
      <c r="J7" s="52">
        <f>SUM(H7+I7)</f>
        <v>2120</v>
      </c>
    </row>
    <row r="8" spans="1:15" ht="14.25" customHeight="1" x14ac:dyDescent="0.35">
      <c r="A8" s="37"/>
      <c r="B8" s="35"/>
      <c r="C8" s="35"/>
      <c r="D8" s="35"/>
      <c r="E8" s="35"/>
      <c r="F8" s="63" t="s">
        <v>71</v>
      </c>
      <c r="G8" s="53" t="str">
        <f>IF(E11+E12=0,"",IF(E11&gt;E12,B11,B12))</f>
        <v>Chris Cox</v>
      </c>
      <c r="H8" s="54">
        <v>9000</v>
      </c>
      <c r="I8" s="55"/>
      <c r="J8" s="56">
        <f>SUM(H8+I8)</f>
        <v>9000</v>
      </c>
    </row>
    <row r="9" spans="1:15" ht="14.25" customHeight="1" x14ac:dyDescent="0.35">
      <c r="A9" s="37"/>
      <c r="B9" s="35"/>
      <c r="C9" s="35"/>
      <c r="D9" s="35"/>
      <c r="E9" s="35"/>
      <c r="F9" s="37"/>
      <c r="G9" s="35"/>
      <c r="H9" s="35"/>
      <c r="I9" s="35"/>
      <c r="J9" s="36"/>
    </row>
    <row r="10" spans="1:15" ht="14.25" customHeight="1" x14ac:dyDescent="0.35">
      <c r="A10" s="37"/>
      <c r="B10" s="35"/>
      <c r="C10" s="35"/>
      <c r="D10" s="35"/>
      <c r="E10" s="35"/>
      <c r="F10" s="37"/>
      <c r="G10" s="35"/>
      <c r="H10" s="35"/>
      <c r="I10" s="35"/>
      <c r="J10" s="36"/>
    </row>
    <row r="11" spans="1:15" ht="14.25" customHeight="1" x14ac:dyDescent="0.35">
      <c r="A11" s="39">
        <v>3</v>
      </c>
      <c r="B11" s="62" t="str">
        <f>IF('FORMAT MAIN'!E12+'FORMAT MAIN'!E13=0,"",IF('FORMAT MAIN'!E12&lt;'FORMAT MAIN'!E13,'FORMAT MAIN'!B12,'FORMAT MAIN'!B13))</f>
        <v>Bye</v>
      </c>
      <c r="C11" s="60"/>
      <c r="D11" s="60"/>
      <c r="E11" s="62">
        <f>SUM(C11+D11)</f>
        <v>0</v>
      </c>
      <c r="F11" s="37"/>
      <c r="G11" s="35"/>
      <c r="H11" s="35"/>
      <c r="I11" s="35"/>
      <c r="J11" s="36"/>
    </row>
    <row r="12" spans="1:15" ht="14.25" customHeight="1" x14ac:dyDescent="0.35">
      <c r="A12" s="44" t="s">
        <v>69</v>
      </c>
      <c r="B12" s="67" t="str">
        <f>IF('FORMAT MAIN'!E16+'FORMAT MAIN'!E17=0,"",IF('FORMAT MAIN'!E16&lt;'FORMAT MAIN'!E17,'FORMAT MAIN'!B16,'FORMAT MAIN'!B17))</f>
        <v>Chris Cox</v>
      </c>
      <c r="C12" s="65"/>
      <c r="D12" s="65"/>
      <c r="E12" s="67">
        <v>1</v>
      </c>
      <c r="F12" s="37"/>
      <c r="G12" s="35"/>
      <c r="H12" s="35"/>
      <c r="I12" s="35"/>
      <c r="J12" s="36"/>
    </row>
    <row r="13" spans="1:15" ht="14.25" customHeight="1" x14ac:dyDescent="0.35">
      <c r="A13" s="37"/>
      <c r="B13" s="35"/>
      <c r="C13" s="35"/>
      <c r="D13" s="35"/>
      <c r="E13" s="35"/>
      <c r="F13" s="37"/>
      <c r="G13" s="35"/>
      <c r="H13" s="35"/>
      <c r="I13" s="35"/>
      <c r="J13" s="36"/>
    </row>
    <row r="14" spans="1:15" ht="14.25" customHeight="1" x14ac:dyDescent="0.35">
      <c r="A14" s="37"/>
      <c r="B14" s="35"/>
      <c r="C14" s="35"/>
      <c r="D14" s="35"/>
      <c r="E14" s="35"/>
      <c r="F14" s="37"/>
      <c r="G14" s="35"/>
      <c r="H14" s="35"/>
      <c r="I14" s="35"/>
      <c r="J14" s="36"/>
    </row>
    <row r="15" spans="1:15" ht="14.25" customHeight="1" x14ac:dyDescent="0.35">
      <c r="A15" s="37"/>
      <c r="B15" s="35"/>
      <c r="C15" s="35"/>
      <c r="D15" s="35"/>
      <c r="E15" s="35"/>
      <c r="F15" s="37"/>
      <c r="G15" s="35"/>
      <c r="H15" s="35"/>
      <c r="I15" s="35"/>
      <c r="J15" s="36"/>
      <c r="K15" s="57">
        <v>5.15</v>
      </c>
      <c r="L15" s="91" t="str">
        <f>IF(J7+J8=0,"",IF(J7&gt;J8,G7,G8))</f>
        <v>Chris Cox</v>
      </c>
      <c r="M15" s="92">
        <v>10850</v>
      </c>
      <c r="N15" s="93">
        <v>9190</v>
      </c>
      <c r="O15" s="94">
        <f>SUM(M15+N15)</f>
        <v>20040</v>
      </c>
    </row>
    <row r="16" spans="1:15" ht="14.25" customHeight="1" x14ac:dyDescent="0.35">
      <c r="A16" s="37"/>
      <c r="B16" s="35"/>
      <c r="C16" s="35"/>
      <c r="D16" s="35"/>
      <c r="E16" s="35"/>
      <c r="F16" s="37"/>
      <c r="G16" s="35"/>
      <c r="H16" s="35"/>
      <c r="I16" s="35"/>
      <c r="J16" s="36"/>
      <c r="K16" s="63" t="s">
        <v>75</v>
      </c>
      <c r="L16" s="95" t="str">
        <f>IF(J23+J24=0,"",IF(J23&gt;J24,G23,G24))</f>
        <v>Stuart Mepham</v>
      </c>
      <c r="M16" s="96">
        <v>2970</v>
      </c>
      <c r="N16" s="97">
        <v>2700</v>
      </c>
      <c r="O16" s="98">
        <f>SUM(M16+N16)</f>
        <v>5670</v>
      </c>
    </row>
    <row r="17" spans="1:10" ht="14.25" customHeight="1" x14ac:dyDescent="0.35">
      <c r="A17" s="37"/>
      <c r="B17" s="35"/>
      <c r="C17" s="35"/>
      <c r="D17" s="35"/>
      <c r="E17" s="35"/>
      <c r="F17" s="37"/>
      <c r="G17" s="35"/>
      <c r="H17" s="35"/>
      <c r="I17" s="35"/>
      <c r="J17" s="36"/>
    </row>
    <row r="18" spans="1:10" ht="14.25" customHeight="1" x14ac:dyDescent="0.35">
      <c r="A18" s="37"/>
      <c r="B18" s="35"/>
      <c r="C18" s="35"/>
      <c r="D18" s="35"/>
      <c r="E18" s="35"/>
      <c r="F18" s="37"/>
      <c r="G18" s="35"/>
      <c r="H18" s="35"/>
      <c r="I18" s="35"/>
      <c r="J18" s="36"/>
    </row>
    <row r="19" spans="1:10" ht="14.25" customHeight="1" x14ac:dyDescent="0.35">
      <c r="A19" s="39">
        <v>3</v>
      </c>
      <c r="B19" s="62" t="str">
        <f>IF('FORMAT MAIN'!E20+'FORMAT MAIN'!E21=0,"",IF('FORMAT MAIN'!E20&lt;'FORMAT MAIN'!E21,'FORMAT MAIN'!B20,'FORMAT MAIN'!B21))</f>
        <v>Tony Webster</v>
      </c>
      <c r="C19" s="60">
        <v>4190</v>
      </c>
      <c r="D19" s="60"/>
      <c r="E19" s="62">
        <f>SUM(C19+D19)</f>
        <v>4190</v>
      </c>
      <c r="F19" s="37"/>
      <c r="G19" s="35"/>
      <c r="H19" s="35"/>
      <c r="I19" s="35"/>
      <c r="J19" s="36"/>
    </row>
    <row r="20" spans="1:10" ht="14.25" customHeight="1" x14ac:dyDescent="0.35">
      <c r="A20" s="44" t="s">
        <v>70</v>
      </c>
      <c r="B20" s="67" t="str">
        <f>IF('FORMAT MAIN'!E24+'FORMAT MAIN'!E25=0,"",IF('FORMAT MAIN'!E24&lt;'FORMAT MAIN'!E25,'FORMAT MAIN'!B24,'FORMAT MAIN'!B25))</f>
        <v>Pauline Withey</v>
      </c>
      <c r="C20" s="65">
        <v>2500</v>
      </c>
      <c r="D20" s="65"/>
      <c r="E20" s="67">
        <f>SUM(C20+D20)</f>
        <v>2500</v>
      </c>
      <c r="F20" s="37"/>
      <c r="G20" s="35"/>
      <c r="H20" s="35"/>
      <c r="I20" s="35"/>
      <c r="J20" s="36"/>
    </row>
    <row r="21" spans="1:10" ht="14.25" customHeight="1" x14ac:dyDescent="0.35">
      <c r="A21" s="37"/>
      <c r="B21" s="35"/>
      <c r="C21" s="35"/>
      <c r="D21" s="35"/>
      <c r="E21" s="35"/>
      <c r="F21" s="37"/>
      <c r="G21" s="35"/>
      <c r="H21" s="35"/>
      <c r="I21" s="35"/>
      <c r="J21" s="36"/>
    </row>
    <row r="22" spans="1:10" ht="14.25" customHeight="1" x14ac:dyDescent="0.35">
      <c r="A22" s="37"/>
      <c r="B22" s="35"/>
      <c r="C22" s="35"/>
      <c r="D22" s="35"/>
      <c r="E22" s="35"/>
      <c r="F22" s="37"/>
      <c r="G22" s="35"/>
      <c r="H22" s="35"/>
      <c r="I22" s="35"/>
      <c r="J22" s="36"/>
    </row>
    <row r="23" spans="1:10" ht="14.25" customHeight="1" x14ac:dyDescent="0.35">
      <c r="A23" s="37"/>
      <c r="B23" s="35"/>
      <c r="C23" s="35"/>
      <c r="D23" s="35"/>
      <c r="E23" s="35"/>
      <c r="F23" s="57">
        <v>4.3499999999999996</v>
      </c>
      <c r="G23" s="49" t="str">
        <f>IF(E19+E20=0,"",IF(E19&gt;E20,B19,B20))</f>
        <v>Tony Webster</v>
      </c>
      <c r="H23" s="50">
        <v>950</v>
      </c>
      <c r="I23" s="51"/>
      <c r="J23" s="52">
        <f>SUM(H23+I23)</f>
        <v>950</v>
      </c>
    </row>
    <row r="24" spans="1:10" ht="14.25" customHeight="1" x14ac:dyDescent="0.35">
      <c r="A24" s="37"/>
      <c r="B24" s="35"/>
      <c r="C24" s="35"/>
      <c r="D24" s="35"/>
      <c r="E24" s="35"/>
      <c r="F24" s="63" t="s">
        <v>73</v>
      </c>
      <c r="G24" s="53" t="str">
        <f>IF(E27+E28=0,"",IF(E27&gt;E28,B27,B28))</f>
        <v>Stuart Mepham</v>
      </c>
      <c r="H24" s="54">
        <v>14830</v>
      </c>
      <c r="I24" s="55"/>
      <c r="J24" s="56">
        <f>SUM(H24+I24)</f>
        <v>14830</v>
      </c>
    </row>
    <row r="25" spans="1:10" ht="14.25" customHeight="1" x14ac:dyDescent="0.35">
      <c r="A25" s="37"/>
      <c r="B25" s="35"/>
      <c r="C25" s="35"/>
      <c r="D25" s="35"/>
      <c r="E25" s="35"/>
      <c r="F25" s="37"/>
      <c r="G25" s="35"/>
      <c r="H25" s="35"/>
      <c r="I25" s="35"/>
      <c r="J25" s="36"/>
    </row>
    <row r="26" spans="1:10" ht="14.25" customHeight="1" x14ac:dyDescent="0.35">
      <c r="A26" s="37"/>
      <c r="B26" s="35"/>
      <c r="C26" s="35"/>
      <c r="D26" s="35"/>
      <c r="E26" s="35"/>
      <c r="F26" s="37"/>
      <c r="G26" s="35"/>
      <c r="H26" s="35"/>
      <c r="I26" s="35"/>
      <c r="J26" s="36"/>
    </row>
    <row r="27" spans="1:10" ht="14.25" customHeight="1" x14ac:dyDescent="0.35">
      <c r="A27" s="39">
        <v>3</v>
      </c>
      <c r="B27" s="62" t="str">
        <f>IF('FORMAT MAIN'!E28+'FORMAT MAIN'!E29=0,"",IF('FORMAT MAIN'!E28&lt;'FORMAT MAIN'!E29,'FORMAT MAIN'!B28,'FORMAT MAIN'!B29))</f>
        <v>James Whittle</v>
      </c>
      <c r="C27" s="60">
        <v>4270</v>
      </c>
      <c r="D27" s="60"/>
      <c r="E27" s="62">
        <f>SUM(C27+D27)</f>
        <v>4270</v>
      </c>
      <c r="F27" s="37"/>
      <c r="G27" s="35"/>
      <c r="H27" s="35"/>
      <c r="I27" s="35"/>
      <c r="J27" s="36"/>
    </row>
    <row r="28" spans="1:10" ht="14.25" customHeight="1" x14ac:dyDescent="0.35">
      <c r="A28" s="44" t="s">
        <v>68</v>
      </c>
      <c r="B28" s="67" t="str">
        <f>IF('FORMAT MAIN'!E32+'FORMAT MAIN'!E33=0,"",IF('FORMAT MAIN'!E32&lt;'FORMAT MAIN'!E33,'FORMAT MAIN'!B32,'FORMAT MAIN'!B33))</f>
        <v>Stuart Mepham</v>
      </c>
      <c r="C28" s="65">
        <v>6100</v>
      </c>
      <c r="D28" s="65"/>
      <c r="E28" s="67">
        <f>SUM(C28+D28)</f>
        <v>6100</v>
      </c>
      <c r="F28" s="37"/>
      <c r="G28" s="35"/>
      <c r="H28" s="35"/>
      <c r="I28" s="35"/>
      <c r="J28" s="36"/>
    </row>
    <row r="29" spans="1:10" ht="14.25" customHeight="1" x14ac:dyDescent="0.35">
      <c r="A29" s="37"/>
      <c r="B29" s="35"/>
      <c r="C29" s="35"/>
      <c r="D29" s="35"/>
      <c r="E29" s="35"/>
      <c r="F29" s="37"/>
      <c r="G29" s="35"/>
      <c r="H29" s="35"/>
      <c r="I29" s="35"/>
      <c r="J29" s="36"/>
    </row>
    <row r="30" spans="1:10" ht="14.25" customHeight="1" x14ac:dyDescent="0.35">
      <c r="A30" s="37"/>
      <c r="B30" s="35"/>
      <c r="C30" s="35"/>
      <c r="D30" s="35"/>
      <c r="E30" s="35"/>
      <c r="F30" s="37"/>
      <c r="G30" s="35"/>
      <c r="H30" s="35"/>
      <c r="I30" s="35"/>
      <c r="J30" s="36"/>
    </row>
    <row r="31" spans="1:10" ht="14.25" customHeight="1" x14ac:dyDescent="0.35">
      <c r="A31" s="37"/>
      <c r="B31" s="35"/>
      <c r="C31" s="35"/>
      <c r="D31" s="35"/>
      <c r="E31" s="35"/>
      <c r="F31" s="37"/>
      <c r="G31" s="35"/>
      <c r="H31" s="35"/>
      <c r="I31" s="35"/>
      <c r="J31" s="36"/>
    </row>
    <row r="32" spans="1:10" ht="14.25" customHeight="1" x14ac:dyDescent="0.35">
      <c r="A32" s="37"/>
      <c r="B32" s="35"/>
      <c r="C32" s="35"/>
      <c r="D32" s="35"/>
      <c r="E32" s="35"/>
      <c r="F32" s="37"/>
      <c r="G32" s="35"/>
      <c r="H32" s="35"/>
      <c r="I32" s="35"/>
      <c r="J32" s="36"/>
    </row>
    <row r="33" spans="1:15" ht="14.25" customHeight="1" x14ac:dyDescent="0.35">
      <c r="A33" s="37"/>
      <c r="B33" s="35"/>
      <c r="C33" s="35"/>
      <c r="D33" s="35"/>
      <c r="E33" s="35"/>
      <c r="F33" s="37"/>
      <c r="G33" s="35"/>
      <c r="H33" s="35"/>
      <c r="I33" s="35"/>
      <c r="J33" s="36"/>
    </row>
    <row r="34" spans="1:15" ht="14.25" customHeight="1" x14ac:dyDescent="0.35">
      <c r="A34" s="37"/>
      <c r="B34" s="35"/>
      <c r="C34" s="35"/>
      <c r="D34" s="35"/>
      <c r="E34" s="35"/>
      <c r="F34" s="37"/>
      <c r="G34" s="35"/>
      <c r="H34" s="35"/>
      <c r="I34" s="35"/>
      <c r="J34" s="36"/>
    </row>
    <row r="35" spans="1:15" ht="14.25" customHeight="1" x14ac:dyDescent="0.35">
      <c r="A35" s="39">
        <v>3</v>
      </c>
      <c r="B35" s="62" t="str">
        <f>IF('FORMAT MAIN'!E36+'FORMAT MAIN'!E37=0,"",IF('FORMAT MAIN'!E36&lt;'FORMAT MAIN'!E37,'FORMAT MAIN'!B36,'FORMAT MAIN'!B37))</f>
        <v>Sean Stratford</v>
      </c>
      <c r="C35" s="60">
        <v>2750</v>
      </c>
      <c r="D35" s="60"/>
      <c r="E35" s="62">
        <f>SUM(C35+D35)</f>
        <v>2750</v>
      </c>
      <c r="F35" s="37"/>
      <c r="G35" s="35"/>
      <c r="H35" s="35"/>
      <c r="I35" s="35"/>
      <c r="J35" s="36"/>
    </row>
    <row r="36" spans="1:15" ht="14.25" customHeight="1" x14ac:dyDescent="0.35">
      <c r="A36" s="44" t="s">
        <v>75</v>
      </c>
      <c r="B36" s="67" t="str">
        <f>IF('FORMAT MAIN'!E40+'FORMAT MAIN'!E41=0,"",IF('FORMAT MAIN'!E40&lt;'FORMAT MAIN'!E41,'FORMAT MAIN'!B40,'FORMAT MAIN'!B41))</f>
        <v>Michelle Baden</v>
      </c>
      <c r="C36" s="65">
        <v>4470</v>
      </c>
      <c r="D36" s="65"/>
      <c r="E36" s="67">
        <f>SUM(C36+D36)</f>
        <v>4470</v>
      </c>
      <c r="F36" s="37"/>
      <c r="G36" s="35"/>
      <c r="H36" s="35"/>
      <c r="I36" s="35"/>
      <c r="J36" s="36"/>
    </row>
    <row r="37" spans="1:15" ht="14.25" customHeight="1" x14ac:dyDescent="0.35">
      <c r="A37" s="37"/>
      <c r="B37" s="35"/>
      <c r="C37" s="35"/>
      <c r="D37" s="35"/>
      <c r="E37" s="35"/>
      <c r="F37" s="37"/>
      <c r="G37" s="35"/>
      <c r="H37" s="35"/>
      <c r="I37" s="35"/>
      <c r="J37" s="36"/>
    </row>
    <row r="38" spans="1:15" ht="14.25" customHeight="1" x14ac:dyDescent="0.35">
      <c r="A38" s="37"/>
      <c r="B38" s="35"/>
      <c r="C38" s="35"/>
      <c r="D38" s="35"/>
      <c r="E38" s="35"/>
      <c r="F38" s="37"/>
      <c r="G38" s="35"/>
      <c r="H38" s="35"/>
      <c r="I38" s="35"/>
      <c r="J38" s="36"/>
    </row>
    <row r="39" spans="1:15" ht="14.25" customHeight="1" x14ac:dyDescent="0.35">
      <c r="A39" s="37"/>
      <c r="B39" s="35"/>
      <c r="C39" s="35"/>
      <c r="D39" s="35"/>
      <c r="E39" s="35"/>
      <c r="F39" s="57">
        <v>4.3499999999999996</v>
      </c>
      <c r="G39" s="49" t="str">
        <f>IF(E35+E36=0,"",IF(E35&gt;E36,B35,B36))</f>
        <v>Michelle Baden</v>
      </c>
      <c r="H39" s="50">
        <v>1490</v>
      </c>
      <c r="I39" s="51"/>
      <c r="J39" s="52">
        <f>SUM(H39+I39)</f>
        <v>1490</v>
      </c>
    </row>
    <row r="40" spans="1:15" ht="14.25" customHeight="1" x14ac:dyDescent="0.35">
      <c r="A40" s="37"/>
      <c r="B40" s="35"/>
      <c r="C40" s="35"/>
      <c r="D40" s="35"/>
      <c r="E40" s="35"/>
      <c r="F40" s="63" t="s">
        <v>68</v>
      </c>
      <c r="G40" s="53" t="str">
        <f>IF(E43+E44=0,"",IF(E43&gt;E44,B43,B44))</f>
        <v>Lee Radford</v>
      </c>
      <c r="H40" s="54">
        <v>6970</v>
      </c>
      <c r="I40" s="55"/>
      <c r="J40" s="56">
        <f>SUM(H40+I40)</f>
        <v>6970</v>
      </c>
    </row>
    <row r="41" spans="1:15" ht="14.25" customHeight="1" x14ac:dyDescent="0.35">
      <c r="A41" s="37"/>
      <c r="B41" s="35"/>
      <c r="C41" s="35"/>
      <c r="D41" s="35"/>
      <c r="E41" s="35"/>
      <c r="F41" s="37"/>
      <c r="G41" s="35"/>
      <c r="H41" s="35"/>
      <c r="I41" s="35"/>
      <c r="J41" s="36"/>
    </row>
    <row r="42" spans="1:15" ht="14.25" customHeight="1" x14ac:dyDescent="0.35">
      <c r="A42" s="37"/>
      <c r="B42" s="35"/>
      <c r="C42" s="35"/>
      <c r="D42" s="35"/>
      <c r="E42" s="35"/>
      <c r="F42" s="37"/>
      <c r="G42" s="35"/>
      <c r="H42" s="35"/>
      <c r="I42" s="35"/>
      <c r="J42" s="36"/>
    </row>
    <row r="43" spans="1:15" ht="14.25" customHeight="1" x14ac:dyDescent="0.35">
      <c r="A43" s="39">
        <v>3</v>
      </c>
      <c r="B43" s="62" t="str">
        <f>IF('FORMAT MAIN'!E44+'FORMAT MAIN'!E45=0,"",IF('FORMAT MAIN'!E44&lt;'FORMAT MAIN'!E45,'FORMAT MAIN'!B44,'FORMAT MAIN'!B45))</f>
        <v>Jim Balchin</v>
      </c>
      <c r="C43" s="60">
        <v>2350</v>
      </c>
      <c r="D43" s="60"/>
      <c r="E43" s="62">
        <f>SUM(C43+D43)</f>
        <v>2350</v>
      </c>
      <c r="F43" s="37"/>
      <c r="G43" s="35"/>
      <c r="H43" s="35"/>
      <c r="I43" s="35"/>
      <c r="J43" s="36"/>
    </row>
    <row r="44" spans="1:15" ht="14.25" customHeight="1" x14ac:dyDescent="0.35">
      <c r="A44" s="69" t="s">
        <v>74</v>
      </c>
      <c r="B44" s="67" t="str">
        <f>IF('FORMAT MAIN'!E48+'FORMAT MAIN'!E49=0,"",IF('FORMAT MAIN'!E48&lt;'FORMAT MAIN'!E49,'FORMAT MAIN'!B48,'FORMAT MAIN'!B49))</f>
        <v>Lee Radford</v>
      </c>
      <c r="C44" s="65">
        <v>4970</v>
      </c>
      <c r="D44" s="65"/>
      <c r="E44" s="67">
        <f>SUM(C44+D44)</f>
        <v>4970</v>
      </c>
      <c r="F44" s="37"/>
      <c r="G44" s="35"/>
      <c r="H44" s="35"/>
      <c r="I44" s="35"/>
      <c r="J44" s="36"/>
    </row>
    <row r="45" spans="1:15" ht="14.25" customHeight="1" x14ac:dyDescent="0.35">
      <c r="A45" s="37"/>
      <c r="B45" s="35"/>
      <c r="C45" s="35"/>
      <c r="D45" s="35"/>
      <c r="E45" s="35"/>
      <c r="F45" s="37"/>
      <c r="G45" s="35"/>
      <c r="H45" s="35"/>
      <c r="I45" s="35"/>
      <c r="J45" s="36"/>
    </row>
    <row r="46" spans="1:15" ht="14.25" customHeight="1" x14ac:dyDescent="0.35">
      <c r="A46" s="37"/>
      <c r="B46" s="35"/>
      <c r="C46" s="35"/>
      <c r="D46" s="35"/>
      <c r="E46" s="35"/>
      <c r="F46" s="37"/>
      <c r="G46" s="35"/>
      <c r="H46" s="35"/>
      <c r="I46" s="35"/>
      <c r="J46" s="36"/>
    </row>
    <row r="47" spans="1:15" ht="14.25" customHeight="1" x14ac:dyDescent="0.35">
      <c r="A47" s="37"/>
      <c r="B47" s="35"/>
      <c r="C47" s="35"/>
      <c r="D47" s="35"/>
      <c r="E47" s="35"/>
      <c r="F47" s="37"/>
      <c r="G47" s="35"/>
      <c r="H47" s="35"/>
      <c r="I47" s="35"/>
      <c r="J47" s="36"/>
      <c r="K47" s="57">
        <v>5.15</v>
      </c>
      <c r="L47" s="91" t="str">
        <f>IF(J39+J40=0,"",IF(J39&gt;J40,G39,G40))</f>
        <v>Lee Radford</v>
      </c>
      <c r="M47" s="92">
        <v>7920</v>
      </c>
      <c r="N47" s="93">
        <v>1230</v>
      </c>
      <c r="O47" s="94">
        <f>SUM(M47+N47)</f>
        <v>9150</v>
      </c>
    </row>
    <row r="48" spans="1:15" ht="14.25" customHeight="1" x14ac:dyDescent="0.35">
      <c r="A48" s="37"/>
      <c r="B48" s="35"/>
      <c r="C48" s="35"/>
      <c r="D48" s="35"/>
      <c r="E48" s="35"/>
      <c r="F48" s="37"/>
      <c r="G48" s="35"/>
      <c r="H48" s="35"/>
      <c r="I48" s="35"/>
      <c r="J48" s="36"/>
      <c r="K48" s="63" t="s">
        <v>72</v>
      </c>
      <c r="L48" s="95" t="str">
        <f>IF(J55+J56=0,"",IF(J55&gt;J56,G55,G56))</f>
        <v>Stewart Carruthers</v>
      </c>
      <c r="M48" s="96">
        <v>710</v>
      </c>
      <c r="N48" s="97">
        <v>12140</v>
      </c>
      <c r="O48" s="98">
        <f>SUM(M48+N48)</f>
        <v>12850</v>
      </c>
    </row>
    <row r="49" spans="1:10" ht="14.25" customHeight="1" x14ac:dyDescent="0.35">
      <c r="A49" s="37"/>
      <c r="B49" s="35"/>
      <c r="C49" s="35"/>
      <c r="D49" s="35"/>
      <c r="E49" s="35"/>
      <c r="F49" s="37"/>
      <c r="G49" s="35"/>
      <c r="H49" s="35"/>
      <c r="I49" s="35"/>
      <c r="J49" s="36"/>
    </row>
    <row r="50" spans="1:10" ht="14.25" customHeight="1" x14ac:dyDescent="0.35">
      <c r="A50" s="37"/>
      <c r="B50" s="35"/>
      <c r="C50" s="35"/>
      <c r="D50" s="35"/>
      <c r="E50" s="35"/>
      <c r="F50" s="37"/>
      <c r="G50" s="35"/>
      <c r="H50" s="35"/>
      <c r="I50" s="35"/>
      <c r="J50" s="36"/>
    </row>
    <row r="51" spans="1:10" ht="14.25" customHeight="1" x14ac:dyDescent="0.35">
      <c r="A51" s="39">
        <v>3</v>
      </c>
      <c r="B51" s="62" t="str">
        <f>IF('FORMAT MAIN'!E52+'FORMAT MAIN'!E53=0,"",IF('FORMAT MAIN'!E52&lt;'FORMAT MAIN'!E53,'FORMAT MAIN'!B52,'FORMAT MAIN'!B53))</f>
        <v>Abbey Balchin</v>
      </c>
      <c r="C51" s="60">
        <v>880</v>
      </c>
      <c r="D51" s="60"/>
      <c r="E51" s="62">
        <f>SUM(C51+D51)</f>
        <v>880</v>
      </c>
      <c r="F51" s="37"/>
      <c r="G51" s="35"/>
      <c r="H51" s="35"/>
      <c r="I51" s="35"/>
      <c r="J51" s="36"/>
    </row>
    <row r="52" spans="1:10" ht="14.25" customHeight="1" x14ac:dyDescent="0.35">
      <c r="A52" s="69" t="s">
        <v>73</v>
      </c>
      <c r="B52" s="67" t="str">
        <f>IF('FORMAT MAIN'!E56+'FORMAT MAIN'!E57=0,"",IF('FORMAT MAIN'!E56&lt;'FORMAT MAIN'!E57,'FORMAT MAIN'!B56,'FORMAT MAIN'!B57))</f>
        <v>Alan Donovan</v>
      </c>
      <c r="C52" s="65">
        <v>9380</v>
      </c>
      <c r="D52" s="65"/>
      <c r="E52" s="67">
        <f>SUM(C52+D52)</f>
        <v>9380</v>
      </c>
      <c r="F52" s="37"/>
      <c r="G52" s="35"/>
      <c r="H52" s="35"/>
      <c r="I52" s="35"/>
      <c r="J52" s="36"/>
    </row>
    <row r="53" spans="1:10" ht="14.25" customHeight="1" x14ac:dyDescent="0.35">
      <c r="A53" s="37"/>
      <c r="B53" s="35"/>
      <c r="C53" s="35"/>
      <c r="D53" s="35"/>
      <c r="E53" s="35"/>
      <c r="F53" s="37"/>
      <c r="G53" s="35"/>
      <c r="H53" s="35"/>
      <c r="I53" s="35"/>
      <c r="J53" s="36"/>
    </row>
    <row r="54" spans="1:10" ht="14.25" customHeight="1" x14ac:dyDescent="0.35">
      <c r="A54" s="37"/>
      <c r="B54" s="35"/>
      <c r="C54" s="35"/>
      <c r="D54" s="35"/>
      <c r="E54" s="35"/>
      <c r="F54" s="37"/>
      <c r="G54" s="35"/>
      <c r="H54" s="35"/>
      <c r="I54" s="35"/>
      <c r="J54" s="36"/>
    </row>
    <row r="55" spans="1:10" ht="14.25" customHeight="1" x14ac:dyDescent="0.35">
      <c r="A55" s="37"/>
      <c r="B55" s="35"/>
      <c r="C55" s="35"/>
      <c r="D55" s="35"/>
      <c r="E55" s="35"/>
      <c r="F55" s="57">
        <v>4.3499999999999996</v>
      </c>
      <c r="G55" s="49" t="str">
        <f>IF(E51+E52=0,"",IF(E51&gt;E52,B51,B52))</f>
        <v>Alan Donovan</v>
      </c>
      <c r="H55" s="50">
        <v>5270</v>
      </c>
      <c r="I55" s="51"/>
      <c r="J55" s="52">
        <f>SUM(H55+I55)</f>
        <v>5270</v>
      </c>
    </row>
    <row r="56" spans="1:10" ht="14.25" customHeight="1" x14ac:dyDescent="0.35">
      <c r="A56" s="37"/>
      <c r="B56" s="35"/>
      <c r="C56" s="35"/>
      <c r="D56" s="35"/>
      <c r="E56" s="35"/>
      <c r="F56" s="63" t="s">
        <v>70</v>
      </c>
      <c r="G56" s="53" t="str">
        <f>IF(E59+E60=0,"",IF(E59&gt;E60,B59,B60))</f>
        <v>Stewart Carruthers</v>
      </c>
      <c r="H56" s="54">
        <v>8030</v>
      </c>
      <c r="I56" s="55"/>
      <c r="J56" s="56">
        <f>SUM(H56+I56)</f>
        <v>8030</v>
      </c>
    </row>
    <row r="57" spans="1:10" ht="14.25" customHeight="1" x14ac:dyDescent="0.35">
      <c r="A57" s="37"/>
      <c r="B57" s="35"/>
      <c r="C57" s="35"/>
      <c r="D57" s="35"/>
      <c r="E57" s="35"/>
      <c r="F57" s="37"/>
      <c r="G57" s="35"/>
      <c r="H57" s="35"/>
      <c r="I57" s="35"/>
      <c r="J57" s="36"/>
    </row>
    <row r="58" spans="1:10" ht="14.25" customHeight="1" x14ac:dyDescent="0.35">
      <c r="A58" s="37"/>
      <c r="B58" s="35"/>
      <c r="C58" s="35"/>
      <c r="D58" s="35"/>
      <c r="E58" s="35"/>
      <c r="F58" s="37"/>
      <c r="G58" s="35"/>
      <c r="H58" s="35"/>
      <c r="I58" s="35"/>
      <c r="J58" s="36"/>
    </row>
    <row r="59" spans="1:10" ht="14.25" customHeight="1" x14ac:dyDescent="0.35">
      <c r="A59" s="39">
        <v>3</v>
      </c>
      <c r="B59" s="62" t="str">
        <f>IF('FORMAT MAIN'!E60+'FORMAT MAIN'!E61=0,"",IF('FORMAT MAIN'!E60&lt;'FORMAT MAIN'!E61,'FORMAT MAIN'!B60,'FORMAT MAIN'!B61))</f>
        <v>Brian Stevens</v>
      </c>
      <c r="C59" s="60">
        <v>6620</v>
      </c>
      <c r="D59" s="60"/>
      <c r="E59" s="62">
        <f>SUM(C59+D59)</f>
        <v>6620</v>
      </c>
      <c r="F59" s="37"/>
      <c r="G59" s="35"/>
      <c r="H59" s="35"/>
      <c r="I59" s="35"/>
      <c r="J59" s="36"/>
    </row>
    <row r="60" spans="1:10" ht="14.25" customHeight="1" x14ac:dyDescent="0.35">
      <c r="A60" s="69" t="s">
        <v>71</v>
      </c>
      <c r="B60" s="127" t="s">
        <v>170</v>
      </c>
      <c r="C60" s="65">
        <v>7710</v>
      </c>
      <c r="D60" s="65"/>
      <c r="E60" s="67">
        <f>SUM(C60+D60)</f>
        <v>7710</v>
      </c>
      <c r="F60" s="37"/>
      <c r="G60" s="35"/>
      <c r="H60" s="35"/>
      <c r="I60" s="35"/>
      <c r="J60" s="36"/>
    </row>
    <row r="61" spans="1:10" ht="14.25" customHeight="1" x14ac:dyDescent="0.35">
      <c r="A61" s="37"/>
      <c r="B61" s="35"/>
      <c r="C61" s="35"/>
      <c r="D61" s="35"/>
      <c r="E61" s="35"/>
      <c r="F61" s="37"/>
      <c r="G61" s="35"/>
      <c r="H61" s="35"/>
      <c r="I61" s="35"/>
      <c r="J61" s="36"/>
    </row>
    <row r="62" spans="1:10" ht="14.25" customHeight="1" x14ac:dyDescent="0.35">
      <c r="A62" s="37"/>
      <c r="B62" s="35"/>
      <c r="C62" s="35"/>
      <c r="D62" s="35"/>
      <c r="E62" s="35"/>
      <c r="F62" s="37"/>
      <c r="G62" s="35"/>
      <c r="H62" s="35"/>
      <c r="I62" s="35"/>
      <c r="J62" s="36"/>
    </row>
    <row r="63" spans="1:10" ht="14.25" customHeight="1" x14ac:dyDescent="0.35">
      <c r="A63" s="37"/>
      <c r="B63" s="35"/>
      <c r="C63" s="35"/>
      <c r="D63" s="35"/>
      <c r="E63" s="35"/>
      <c r="F63" s="37"/>
      <c r="G63" s="35"/>
      <c r="H63" s="35"/>
      <c r="I63" s="35"/>
      <c r="J63" s="36"/>
    </row>
    <row r="64" spans="1:10" ht="14.25" customHeight="1" x14ac:dyDescent="0.35">
      <c r="A64" s="37"/>
      <c r="B64" s="35"/>
      <c r="C64" s="35"/>
      <c r="D64" s="35"/>
      <c r="E64" s="35"/>
      <c r="F64" s="37"/>
      <c r="G64" s="35"/>
      <c r="H64" s="35"/>
      <c r="I64" s="35"/>
      <c r="J64" s="36"/>
    </row>
    <row r="65" spans="1:15" ht="14.25" customHeight="1" x14ac:dyDescent="0.35">
      <c r="A65" s="37"/>
      <c r="B65" s="35"/>
      <c r="C65" s="35"/>
      <c r="D65" s="35"/>
      <c r="E65" s="35"/>
      <c r="F65" s="37"/>
      <c r="G65" s="35"/>
      <c r="H65" s="35"/>
      <c r="I65" s="35"/>
      <c r="J65" s="36"/>
    </row>
    <row r="66" spans="1:15" ht="14.25" customHeight="1" x14ac:dyDescent="0.35">
      <c r="A66" s="37"/>
      <c r="B66" s="35"/>
      <c r="C66" s="35"/>
      <c r="D66" s="35"/>
      <c r="E66" s="35"/>
      <c r="F66" s="37"/>
      <c r="G66" s="35"/>
      <c r="H66" s="35"/>
      <c r="I66" s="35"/>
      <c r="J66" s="36"/>
    </row>
    <row r="67" spans="1:15" ht="14.25" customHeight="1" x14ac:dyDescent="0.35">
      <c r="A67" s="39">
        <v>3.25</v>
      </c>
      <c r="B67" s="62" t="str">
        <f>IF('FORMAT MAIN'!E68+'FORMAT MAIN'!E69=0,"",IF('FORMAT MAIN'!E68&lt;'FORMAT MAIN'!E69,'FORMAT MAIN'!B68,'FORMAT MAIN'!B69))</f>
        <v>Nigel Senior</v>
      </c>
      <c r="C67" s="60">
        <v>1</v>
      </c>
      <c r="D67" s="60"/>
      <c r="E67" s="62">
        <f>SUM(C67+D67)</f>
        <v>1</v>
      </c>
      <c r="F67" s="37"/>
      <c r="G67" s="35"/>
      <c r="H67" s="35"/>
      <c r="I67" s="35"/>
      <c r="J67" s="36"/>
    </row>
    <row r="68" spans="1:15" ht="14.25" customHeight="1" x14ac:dyDescent="0.35">
      <c r="A68" s="44" t="s">
        <v>72</v>
      </c>
      <c r="B68" s="67" t="str">
        <f>IF('FORMAT MAIN'!E72+'FORMAT MAIN'!E73=0,"",IF('FORMAT MAIN'!E72&lt;'FORMAT MAIN'!E73,'FORMAT MAIN'!B72,'FORMAT MAIN'!B73))</f>
        <v>Bye</v>
      </c>
      <c r="C68" s="65"/>
      <c r="D68" s="65"/>
      <c r="E68" s="67">
        <f>SUM(C68+D68)</f>
        <v>0</v>
      </c>
      <c r="F68" s="37"/>
      <c r="G68" s="35"/>
      <c r="H68" s="35"/>
      <c r="I68" s="35"/>
      <c r="J68" s="36"/>
    </row>
    <row r="69" spans="1:15" ht="14.25" customHeight="1" x14ac:dyDescent="0.35">
      <c r="A69" s="37"/>
      <c r="B69" s="35"/>
      <c r="C69" s="35"/>
      <c r="D69" s="35"/>
      <c r="E69" s="35"/>
      <c r="F69" s="37"/>
      <c r="G69" s="35"/>
      <c r="H69" s="35"/>
      <c r="I69" s="35"/>
      <c r="J69" s="36"/>
    </row>
    <row r="70" spans="1:15" ht="14.25" customHeight="1" x14ac:dyDescent="0.35">
      <c r="A70" s="37"/>
      <c r="B70" s="35"/>
      <c r="C70" s="35"/>
      <c r="D70" s="35"/>
      <c r="E70" s="35"/>
      <c r="F70" s="37"/>
      <c r="G70" s="35"/>
      <c r="H70" s="35"/>
      <c r="I70" s="35"/>
      <c r="J70" s="36"/>
    </row>
    <row r="71" spans="1:15" ht="14.25" customHeight="1" x14ac:dyDescent="0.35">
      <c r="A71" s="37"/>
      <c r="B71" s="35"/>
      <c r="C71" s="35"/>
      <c r="D71" s="35"/>
      <c r="E71" s="35"/>
      <c r="F71" s="57">
        <v>4.3499999999999996</v>
      </c>
      <c r="G71" s="49" t="str">
        <f>IF(E67+E68=0,"",IF(E67&gt;E68,B67,B68))</f>
        <v>Nigel Senior</v>
      </c>
      <c r="H71" s="50">
        <v>7840</v>
      </c>
      <c r="I71" s="51"/>
      <c r="J71" s="52">
        <f>SUM(H71+I71)</f>
        <v>7840</v>
      </c>
    </row>
    <row r="72" spans="1:15" ht="14.25" customHeight="1" x14ac:dyDescent="0.35">
      <c r="A72" s="37"/>
      <c r="B72" s="35"/>
      <c r="C72" s="35"/>
      <c r="D72" s="35"/>
      <c r="E72" s="35"/>
      <c r="F72" s="63" t="s">
        <v>74</v>
      </c>
      <c r="G72" s="53" t="str">
        <f>IF(E75+E76=0,"",IF(E75&gt;E76,B75,B76))</f>
        <v>Anita Blackman</v>
      </c>
      <c r="H72" s="54">
        <v>2960</v>
      </c>
      <c r="I72" s="55"/>
      <c r="J72" s="56">
        <f>SUM(H72+I72)</f>
        <v>2960</v>
      </c>
    </row>
    <row r="73" spans="1:15" ht="14.25" customHeight="1" x14ac:dyDescent="0.35">
      <c r="A73" s="37"/>
      <c r="B73" s="35"/>
      <c r="C73" s="35"/>
      <c r="D73" s="35"/>
      <c r="E73" s="35"/>
      <c r="F73" s="37"/>
      <c r="G73" s="35"/>
      <c r="H73" s="35"/>
      <c r="I73" s="35"/>
      <c r="J73" s="36"/>
    </row>
    <row r="74" spans="1:15" ht="14.25" customHeight="1" x14ac:dyDescent="0.35">
      <c r="A74" s="37"/>
      <c r="B74" s="35"/>
      <c r="C74" s="35"/>
      <c r="D74" s="35"/>
      <c r="E74" s="35"/>
      <c r="F74" s="37"/>
      <c r="G74" s="35"/>
      <c r="H74" s="35"/>
      <c r="I74" s="35"/>
      <c r="J74" s="36"/>
    </row>
    <row r="75" spans="1:15" ht="14.25" customHeight="1" x14ac:dyDescent="0.35">
      <c r="A75" s="39">
        <v>3.25</v>
      </c>
      <c r="B75" s="62" t="str">
        <f>IF('FORMAT MAIN'!E76+'FORMAT MAIN'!E77=0,"",IF('FORMAT MAIN'!E76&lt;'FORMAT MAIN'!E77,'FORMAT MAIN'!B76,'FORMAT MAIN'!B77))</f>
        <v>Anita Blackman</v>
      </c>
      <c r="C75" s="60">
        <v>5860</v>
      </c>
      <c r="D75" s="60"/>
      <c r="E75" s="62">
        <f>SUM(C75+D75)</f>
        <v>5860</v>
      </c>
      <c r="F75" s="37"/>
      <c r="G75" s="35"/>
      <c r="H75" s="35"/>
      <c r="I75" s="35"/>
      <c r="J75" s="36"/>
    </row>
    <row r="76" spans="1:15" ht="14.25" customHeight="1" x14ac:dyDescent="0.35">
      <c r="A76" s="69" t="s">
        <v>69</v>
      </c>
      <c r="B76" s="67" t="str">
        <f>IF('FORMAT MAIN'!E80+'FORMAT MAIN'!E81=0,"",IF('FORMAT MAIN'!E80&lt;'FORMAT MAIN'!E81,'FORMAT MAIN'!B80,'FORMAT MAIN'!B81))</f>
        <v>Jon Gillespie</v>
      </c>
      <c r="C76" s="65">
        <v>1000</v>
      </c>
      <c r="D76" s="65"/>
      <c r="E76" s="67">
        <f>SUM(C76+D76)</f>
        <v>1000</v>
      </c>
      <c r="F76" s="37"/>
      <c r="G76" s="35"/>
      <c r="H76" s="35"/>
      <c r="I76" s="35"/>
      <c r="J76" s="36"/>
    </row>
    <row r="77" spans="1:15" ht="14.25" customHeight="1" x14ac:dyDescent="0.35">
      <c r="A77" s="37"/>
      <c r="B77" s="35"/>
      <c r="C77" s="35"/>
      <c r="D77" s="35"/>
      <c r="E77" s="35"/>
      <c r="F77" s="37"/>
      <c r="G77" s="35"/>
      <c r="H77" s="35"/>
      <c r="I77" s="35"/>
      <c r="J77" s="36"/>
    </row>
    <row r="78" spans="1:15" ht="14.25" customHeight="1" x14ac:dyDescent="0.35">
      <c r="A78" s="37"/>
      <c r="B78" s="35"/>
      <c r="C78" s="35"/>
      <c r="D78" s="35"/>
      <c r="E78" s="35"/>
      <c r="F78" s="37"/>
      <c r="G78" s="35"/>
      <c r="H78" s="35"/>
      <c r="I78" s="35"/>
      <c r="J78" s="36"/>
    </row>
    <row r="79" spans="1:15" ht="14.25" customHeight="1" x14ac:dyDescent="0.35">
      <c r="A79" s="37"/>
      <c r="B79" s="35"/>
      <c r="C79" s="35"/>
      <c r="D79" s="35"/>
      <c r="E79" s="35"/>
      <c r="F79" s="37"/>
      <c r="G79" s="35"/>
      <c r="H79" s="35"/>
      <c r="I79" s="35"/>
      <c r="J79" s="36"/>
      <c r="K79" s="57">
        <v>5.15</v>
      </c>
      <c r="L79" s="91" t="str">
        <f>IF(J71+J72=0,"",IF(J71&gt;J72,G71,G72))</f>
        <v>Nigel Senior</v>
      </c>
      <c r="M79" s="92">
        <v>13150</v>
      </c>
      <c r="N79" s="93"/>
      <c r="O79" s="94">
        <f>SUM(M79+N79)</f>
        <v>13150</v>
      </c>
    </row>
    <row r="80" spans="1:15" ht="14.25" customHeight="1" x14ac:dyDescent="0.35">
      <c r="A80" s="37"/>
      <c r="B80" s="35"/>
      <c r="C80" s="35"/>
      <c r="D80" s="35"/>
      <c r="E80" s="35"/>
      <c r="F80" s="37"/>
      <c r="G80" s="35"/>
      <c r="H80" s="35"/>
      <c r="I80" s="35"/>
      <c r="J80" s="36"/>
      <c r="K80" s="63" t="s">
        <v>73</v>
      </c>
      <c r="L80" s="95" t="str">
        <f>IF(J87+J88=0,"",IF(J87&gt;J88,G87,G88))</f>
        <v>Nev Blackman</v>
      </c>
      <c r="M80" s="96">
        <v>450</v>
      </c>
      <c r="N80" s="97"/>
      <c r="O80" s="98">
        <f>SUM(M80+N80)</f>
        <v>450</v>
      </c>
    </row>
    <row r="81" spans="1:10" ht="14.25" customHeight="1" x14ac:dyDescent="0.35">
      <c r="A81" s="37"/>
      <c r="B81" s="35"/>
      <c r="C81" s="35"/>
      <c r="D81" s="35"/>
      <c r="E81" s="35"/>
      <c r="F81" s="37"/>
      <c r="G81" s="35"/>
      <c r="H81" s="35"/>
      <c r="I81" s="35"/>
      <c r="J81" s="36"/>
    </row>
    <row r="82" spans="1:10" ht="14.25" customHeight="1" x14ac:dyDescent="0.35">
      <c r="A82" s="37"/>
      <c r="B82" s="35"/>
      <c r="C82" s="35"/>
      <c r="D82" s="35"/>
      <c r="E82" s="35"/>
      <c r="F82" s="37"/>
      <c r="G82" s="35"/>
      <c r="H82" s="35"/>
      <c r="I82" s="35"/>
      <c r="J82" s="36"/>
    </row>
    <row r="83" spans="1:10" ht="14.25" customHeight="1" x14ac:dyDescent="0.35">
      <c r="A83" s="39">
        <v>3.25</v>
      </c>
      <c r="B83" s="62" t="str">
        <f>IF('FORMAT MAIN'!E84+'FORMAT MAIN'!E85=0,"",IF('FORMAT MAIN'!E84&lt;'FORMAT MAIN'!E85,'FORMAT MAIN'!B84,'FORMAT MAIN'!B85))</f>
        <v>Kyle Ingram</v>
      </c>
      <c r="C83" s="60">
        <v>9130</v>
      </c>
      <c r="D83" s="60"/>
      <c r="E83" s="62">
        <f>SUM(C83+D83)</f>
        <v>9130</v>
      </c>
      <c r="F83" s="37"/>
      <c r="G83" s="35"/>
      <c r="H83" s="35"/>
      <c r="I83" s="35"/>
      <c r="J83" s="36"/>
    </row>
    <row r="84" spans="1:10" ht="14.25" customHeight="1" x14ac:dyDescent="0.35">
      <c r="A84" s="44" t="s">
        <v>70</v>
      </c>
      <c r="B84" s="67" t="str">
        <f>IF('FORMAT MAIN'!E88+'FORMAT MAIN'!E89=0,"",IF('FORMAT MAIN'!E88&lt;'FORMAT MAIN'!E89,'FORMAT MAIN'!B88,'FORMAT MAIN'!B89))</f>
        <v>Vince Brown</v>
      </c>
      <c r="C84" s="65">
        <v>1460</v>
      </c>
      <c r="D84" s="65"/>
      <c r="E84" s="67">
        <f>SUM(C84+D84)</f>
        <v>1460</v>
      </c>
      <c r="F84" s="37"/>
      <c r="G84" s="35"/>
      <c r="H84" s="35"/>
      <c r="I84" s="35"/>
      <c r="J84" s="36"/>
    </row>
    <row r="85" spans="1:10" ht="14.25" customHeight="1" x14ac:dyDescent="0.35">
      <c r="A85" s="37"/>
      <c r="B85" s="35"/>
      <c r="C85" s="35"/>
      <c r="D85" s="35"/>
      <c r="E85" s="35"/>
      <c r="F85" s="37"/>
      <c r="G85" s="35"/>
      <c r="H85" s="35"/>
      <c r="I85" s="35"/>
      <c r="J85" s="36"/>
    </row>
    <row r="86" spans="1:10" ht="14.25" customHeight="1" x14ac:dyDescent="0.35">
      <c r="A86" s="37"/>
      <c r="B86" s="35"/>
      <c r="C86" s="35"/>
      <c r="D86" s="35"/>
      <c r="E86" s="35"/>
      <c r="F86" s="37"/>
      <c r="G86" s="35"/>
      <c r="H86" s="35"/>
      <c r="I86" s="35"/>
      <c r="J86" s="36"/>
    </row>
    <row r="87" spans="1:10" ht="14.25" customHeight="1" x14ac:dyDescent="0.35">
      <c r="A87" s="37"/>
      <c r="B87" s="35"/>
      <c r="C87" s="35"/>
      <c r="D87" s="35"/>
      <c r="E87" s="35"/>
      <c r="F87" s="57">
        <v>4.3499999999999996</v>
      </c>
      <c r="G87" s="49" t="str">
        <f>IF(E83+E84=0,"",IF(E83&gt;E84,B83,B84))</f>
        <v>Kyle Ingram</v>
      </c>
      <c r="H87" s="50">
        <v>2820</v>
      </c>
      <c r="I87" s="51"/>
      <c r="J87" s="52">
        <f>SUM(H87+I87)</f>
        <v>2820</v>
      </c>
    </row>
    <row r="88" spans="1:10" ht="14.25" customHeight="1" x14ac:dyDescent="0.35">
      <c r="A88" s="37"/>
      <c r="B88" s="35"/>
      <c r="C88" s="35"/>
      <c r="D88" s="35"/>
      <c r="E88" s="35"/>
      <c r="F88" s="63" t="s">
        <v>75</v>
      </c>
      <c r="G88" s="53" t="str">
        <f>IF(E91+E92=0,"",IF(E91&gt;E92,B91,B92))</f>
        <v>Nev Blackman</v>
      </c>
      <c r="H88" s="54">
        <v>3250</v>
      </c>
      <c r="I88" s="55"/>
      <c r="J88" s="56">
        <f>SUM(H88+I88)</f>
        <v>3250</v>
      </c>
    </row>
    <row r="89" spans="1:10" ht="14.25" customHeight="1" x14ac:dyDescent="0.35">
      <c r="A89" s="37"/>
      <c r="B89" s="35"/>
      <c r="C89" s="35"/>
      <c r="D89" s="35"/>
      <c r="E89" s="35"/>
      <c r="F89" s="37"/>
      <c r="G89" s="35"/>
      <c r="H89" s="35"/>
      <c r="I89" s="35"/>
      <c r="J89" s="36"/>
    </row>
    <row r="90" spans="1:10" ht="14.25" customHeight="1" x14ac:dyDescent="0.35">
      <c r="A90" s="37"/>
      <c r="B90" s="35"/>
      <c r="C90" s="35"/>
      <c r="D90" s="35"/>
      <c r="E90" s="35"/>
      <c r="F90" s="37"/>
      <c r="G90" s="35"/>
      <c r="H90" s="35"/>
      <c r="I90" s="35"/>
      <c r="J90" s="36"/>
    </row>
    <row r="91" spans="1:10" ht="14.25" customHeight="1" x14ac:dyDescent="0.35">
      <c r="A91" s="39">
        <v>3.25</v>
      </c>
      <c r="B91" s="62" t="str">
        <f>IF('FORMAT MAIN'!E92+'FORMAT MAIN'!E93=0,"",IF('FORMAT MAIN'!E92&lt;'FORMAT MAIN'!E93,'FORMAT MAIN'!B92,'FORMAT MAIN'!B93))</f>
        <v>Nev Blackman</v>
      </c>
      <c r="C91" s="60">
        <v>3510</v>
      </c>
      <c r="D91" s="60"/>
      <c r="E91" s="62">
        <f>SUM(C91+D91)</f>
        <v>3510</v>
      </c>
      <c r="F91" s="37"/>
      <c r="G91" s="35"/>
      <c r="H91" s="35"/>
      <c r="I91" s="35"/>
      <c r="J91" s="36"/>
    </row>
    <row r="92" spans="1:10" ht="14.25" customHeight="1" x14ac:dyDescent="0.35">
      <c r="A92" s="44" t="s">
        <v>68</v>
      </c>
      <c r="B92" s="67" t="str">
        <f>IF('FORMAT MAIN'!E96+'FORMAT MAIN'!E97=0,"",IF('FORMAT MAIN'!E96&lt;'FORMAT MAIN'!E97,'FORMAT MAIN'!B96,'FORMAT MAIN'!B97))</f>
        <v>Karen Bacchus</v>
      </c>
      <c r="C92" s="65">
        <v>0</v>
      </c>
      <c r="D92" s="65"/>
      <c r="E92" s="67">
        <f>SUM(C92+D92)</f>
        <v>0</v>
      </c>
      <c r="F92" s="37"/>
      <c r="G92" s="35"/>
      <c r="H92" s="35"/>
      <c r="I92" s="35"/>
      <c r="J92" s="36"/>
    </row>
    <row r="93" spans="1:10" ht="14.25" customHeight="1" x14ac:dyDescent="0.35">
      <c r="A93" s="37"/>
      <c r="B93" s="35"/>
      <c r="C93" s="35"/>
      <c r="D93" s="35"/>
      <c r="E93" s="35"/>
      <c r="F93" s="37"/>
      <c r="G93" s="35"/>
      <c r="H93" s="35"/>
      <c r="I93" s="35"/>
      <c r="J93" s="36"/>
    </row>
    <row r="94" spans="1:10" ht="14.25" customHeight="1" x14ac:dyDescent="0.35">
      <c r="A94" s="37"/>
      <c r="B94" s="35"/>
      <c r="C94" s="35"/>
      <c r="D94" s="35"/>
      <c r="E94" s="35"/>
      <c r="F94" s="37"/>
      <c r="G94" s="35"/>
      <c r="H94" s="35"/>
      <c r="I94" s="35"/>
      <c r="J94" s="36"/>
    </row>
    <row r="95" spans="1:10" ht="14.25" customHeight="1" x14ac:dyDescent="0.35">
      <c r="A95" s="37"/>
      <c r="B95" s="35"/>
      <c r="C95" s="35"/>
      <c r="D95" s="35"/>
      <c r="E95" s="35"/>
      <c r="F95" s="37"/>
      <c r="G95" s="35"/>
      <c r="H95" s="35"/>
      <c r="I95" s="35"/>
      <c r="J95" s="36"/>
    </row>
    <row r="96" spans="1:10" ht="14.25" customHeight="1" x14ac:dyDescent="0.35">
      <c r="A96" s="37"/>
      <c r="B96" s="35"/>
      <c r="C96" s="35"/>
      <c r="D96" s="35"/>
      <c r="E96" s="35"/>
      <c r="F96" s="37"/>
      <c r="G96" s="35"/>
      <c r="H96" s="35"/>
      <c r="I96" s="35"/>
      <c r="J96" s="36"/>
    </row>
    <row r="97" spans="1:15" ht="14.25" customHeight="1" x14ac:dyDescent="0.35">
      <c r="A97" s="37"/>
      <c r="B97" s="35"/>
      <c r="C97" s="35"/>
      <c r="D97" s="35"/>
      <c r="E97" s="35"/>
      <c r="F97" s="37"/>
      <c r="G97" s="35"/>
      <c r="H97" s="35"/>
      <c r="I97" s="35"/>
      <c r="J97" s="36"/>
    </row>
    <row r="98" spans="1:15" ht="14.25" customHeight="1" x14ac:dyDescent="0.35">
      <c r="A98" s="37"/>
      <c r="B98" s="35"/>
      <c r="C98" s="35"/>
      <c r="D98" s="35"/>
      <c r="E98" s="35"/>
      <c r="F98" s="37"/>
      <c r="G98" s="35"/>
      <c r="H98" s="35"/>
      <c r="I98" s="35"/>
      <c r="J98" s="36"/>
    </row>
    <row r="99" spans="1:15" ht="14.25" customHeight="1" x14ac:dyDescent="0.35">
      <c r="A99" s="39">
        <v>3.25</v>
      </c>
      <c r="B99" s="62" t="str">
        <f>IF('FORMAT MAIN'!E100+'FORMAT MAIN'!E101=0,"",IF('FORMAT MAIN'!E100&lt;'FORMAT MAIN'!E101,'FORMAT MAIN'!B100,'FORMAT MAIN'!B101))</f>
        <v>Barry Radford</v>
      </c>
      <c r="C99" s="60">
        <v>7540</v>
      </c>
      <c r="D99" s="60"/>
      <c r="E99" s="62">
        <f>SUM(C99+D99)</f>
        <v>7540</v>
      </c>
      <c r="F99" s="37"/>
      <c r="G99" s="35"/>
      <c r="H99" s="35"/>
      <c r="I99" s="35"/>
      <c r="J99" s="36"/>
    </row>
    <row r="100" spans="1:15" ht="14.25" customHeight="1" x14ac:dyDescent="0.35">
      <c r="A100" s="44" t="s">
        <v>75</v>
      </c>
      <c r="B100" s="67" t="str">
        <f>IF('FORMAT MAIN'!E104+'FORMAT MAIN'!E105=0,"",IF('FORMAT MAIN'!E104&lt;'FORMAT MAIN'!E105,'FORMAT MAIN'!B104,'FORMAT MAIN'!B105))</f>
        <v>Tony Jenner</v>
      </c>
      <c r="C100" s="65">
        <v>3730</v>
      </c>
      <c r="D100" s="65"/>
      <c r="E100" s="67">
        <f>SUM(C100+D100)</f>
        <v>3730</v>
      </c>
      <c r="F100" s="37"/>
      <c r="G100" s="35"/>
      <c r="H100" s="35"/>
      <c r="I100" s="35"/>
      <c r="J100" s="36"/>
    </row>
    <row r="101" spans="1:15" ht="14.25" customHeight="1" x14ac:dyDescent="0.35">
      <c r="A101" s="37"/>
      <c r="B101" s="35"/>
      <c r="C101" s="35"/>
      <c r="D101" s="35"/>
      <c r="E101" s="35"/>
      <c r="F101" s="37"/>
      <c r="G101" s="35"/>
      <c r="H101" s="35"/>
      <c r="I101" s="35"/>
      <c r="J101" s="36"/>
    </row>
    <row r="102" spans="1:15" ht="14.25" customHeight="1" x14ac:dyDescent="0.35">
      <c r="A102" s="37"/>
      <c r="B102" s="35"/>
      <c r="C102" s="35"/>
      <c r="D102" s="35"/>
      <c r="E102" s="35"/>
      <c r="F102" s="37"/>
      <c r="G102" s="35"/>
      <c r="H102" s="35"/>
      <c r="I102" s="35"/>
      <c r="J102" s="36"/>
    </row>
    <row r="103" spans="1:15" ht="14.25" customHeight="1" x14ac:dyDescent="0.35">
      <c r="A103" s="37"/>
      <c r="B103" s="35"/>
      <c r="C103" s="35"/>
      <c r="D103" s="35"/>
      <c r="E103" s="35"/>
      <c r="F103" s="57">
        <v>4.3499999999999996</v>
      </c>
      <c r="G103" s="49" t="str">
        <f>IF(E99+E100=0,"",IF(E99&gt;E100,B99,B100))</f>
        <v>Barry Radford</v>
      </c>
      <c r="H103" s="50">
        <v>8460</v>
      </c>
      <c r="I103" s="51"/>
      <c r="J103" s="52">
        <f>SUM(H103+I103)</f>
        <v>8460</v>
      </c>
    </row>
    <row r="104" spans="1:15" ht="14.25" customHeight="1" x14ac:dyDescent="0.35">
      <c r="A104" s="37"/>
      <c r="B104" s="35"/>
      <c r="C104" s="35"/>
      <c r="D104" s="35"/>
      <c r="E104" s="35"/>
      <c r="F104" s="63" t="s">
        <v>69</v>
      </c>
      <c r="G104" s="53" t="str">
        <f>IF(E107+E108=0,"",IF(E107&gt;E108,B107,B108))</f>
        <v>Dave Ingram</v>
      </c>
      <c r="H104" s="54">
        <v>5500</v>
      </c>
      <c r="I104" s="55"/>
      <c r="J104" s="56">
        <f>SUM(H104+I104)</f>
        <v>5500</v>
      </c>
    </row>
    <row r="105" spans="1:15" ht="14.25" customHeight="1" x14ac:dyDescent="0.35">
      <c r="A105" s="37"/>
      <c r="B105" s="35"/>
      <c r="C105" s="35"/>
      <c r="D105" s="35"/>
      <c r="E105" s="35"/>
      <c r="F105" s="37"/>
      <c r="G105" s="35"/>
      <c r="H105" s="35"/>
      <c r="I105" s="35"/>
      <c r="J105" s="36"/>
    </row>
    <row r="106" spans="1:15" ht="14.25" customHeight="1" x14ac:dyDescent="0.35">
      <c r="A106" s="37"/>
      <c r="B106" s="35"/>
      <c r="C106" s="35"/>
      <c r="D106" s="35"/>
      <c r="E106" s="35"/>
      <c r="F106" s="37"/>
      <c r="G106" s="35"/>
      <c r="H106" s="35"/>
      <c r="I106" s="35"/>
      <c r="J106" s="36"/>
    </row>
    <row r="107" spans="1:15" ht="14.25" customHeight="1" x14ac:dyDescent="0.35">
      <c r="A107" s="39">
        <v>3.25</v>
      </c>
      <c r="B107" s="62" t="str">
        <f>IF('FORMAT MAIN'!E108+'FORMAT MAIN'!E109=0,"",IF('FORMAT MAIN'!E108&lt;'FORMAT MAIN'!E109,'FORMAT MAIN'!B108,'FORMAT MAIN'!B109))</f>
        <v>Dave Ingram</v>
      </c>
      <c r="C107" s="60">
        <v>5210</v>
      </c>
      <c r="D107" s="60"/>
      <c r="E107" s="62">
        <f>SUM(C107+D107)</f>
        <v>5210</v>
      </c>
      <c r="F107" s="37"/>
      <c r="G107" s="35"/>
      <c r="H107" s="35"/>
      <c r="I107" s="35"/>
      <c r="J107" s="36"/>
    </row>
    <row r="108" spans="1:15" ht="14.25" customHeight="1" x14ac:dyDescent="0.35">
      <c r="A108" s="44" t="s">
        <v>74</v>
      </c>
      <c r="B108" s="67" t="str">
        <f>IF('FORMAT MAIN'!E112+'FORMAT MAIN'!E113=0,"",IF('FORMAT MAIN'!E112&lt;'FORMAT MAIN'!E113,'FORMAT MAIN'!B112,'FORMAT MAIN'!B113))</f>
        <v>Caroline Jones</v>
      </c>
      <c r="C108" s="65">
        <v>1760</v>
      </c>
      <c r="D108" s="65"/>
      <c r="E108" s="67">
        <f>SUM(C108+D108)</f>
        <v>1760</v>
      </c>
      <c r="F108" s="37"/>
      <c r="G108" s="35"/>
      <c r="H108" s="35"/>
      <c r="I108" s="35"/>
      <c r="J108" s="36"/>
    </row>
    <row r="109" spans="1:15" ht="14.25" customHeight="1" x14ac:dyDescent="0.35">
      <c r="A109" s="37"/>
      <c r="B109" s="35"/>
      <c r="C109" s="35"/>
      <c r="D109" s="35"/>
      <c r="E109" s="35"/>
      <c r="F109" s="37"/>
      <c r="G109" s="35"/>
      <c r="H109" s="35"/>
      <c r="I109" s="35"/>
      <c r="J109" s="36"/>
    </row>
    <row r="110" spans="1:15" ht="14.25" customHeight="1" x14ac:dyDescent="0.35">
      <c r="A110" s="37"/>
      <c r="B110" s="35"/>
      <c r="C110" s="35"/>
      <c r="D110" s="35"/>
      <c r="E110" s="35"/>
      <c r="F110" s="37"/>
      <c r="G110" s="35"/>
      <c r="H110" s="35"/>
      <c r="I110" s="35"/>
      <c r="J110" s="36"/>
      <c r="K110" s="57">
        <v>5.15</v>
      </c>
      <c r="L110" s="91" t="str">
        <f>IF(J102+J103=0,"",IF(J102&gt;J103,G102,G103))</f>
        <v>Barry Radford</v>
      </c>
      <c r="M110" s="92">
        <v>6550</v>
      </c>
      <c r="N110" s="93">
        <v>1110</v>
      </c>
      <c r="O110" s="94">
        <f>SUM(M110+N110)</f>
        <v>7660</v>
      </c>
    </row>
    <row r="111" spans="1:15" ht="14.25" customHeight="1" x14ac:dyDescent="0.35">
      <c r="A111" s="37"/>
      <c r="B111" s="35"/>
      <c r="C111" s="35"/>
      <c r="D111" s="35"/>
      <c r="E111" s="35"/>
      <c r="F111" s="37"/>
      <c r="G111" s="35"/>
      <c r="H111" s="35"/>
      <c r="I111" s="35"/>
      <c r="J111" s="36"/>
      <c r="K111" s="63" t="s">
        <v>70</v>
      </c>
      <c r="L111" s="95" t="str">
        <f>IF(J119+J120=0,"",IF(J119&gt;J119,G119,G120))</f>
        <v>Colin Robbins</v>
      </c>
      <c r="M111" s="96">
        <v>110</v>
      </c>
      <c r="N111" s="97">
        <v>6140</v>
      </c>
      <c r="O111" s="98">
        <f>SUM(M111+N111)</f>
        <v>6250</v>
      </c>
    </row>
    <row r="112" spans="1:15" ht="14.25" customHeight="1" x14ac:dyDescent="0.35">
      <c r="A112" s="37"/>
      <c r="B112" s="35"/>
      <c r="C112" s="35"/>
      <c r="D112" s="35"/>
      <c r="E112" s="35"/>
      <c r="F112" s="37"/>
      <c r="G112" s="35"/>
      <c r="H112" s="35"/>
      <c r="I112" s="35"/>
      <c r="J112" s="36"/>
    </row>
    <row r="113" spans="1:10" ht="14.25" customHeight="1" x14ac:dyDescent="0.35">
      <c r="A113" s="37"/>
      <c r="B113" s="35"/>
      <c r="C113" s="35"/>
      <c r="D113" s="35"/>
      <c r="E113" s="35"/>
      <c r="F113" s="37"/>
      <c r="G113" s="35"/>
      <c r="H113" s="35"/>
      <c r="I113" s="35"/>
      <c r="J113" s="36"/>
    </row>
    <row r="114" spans="1:10" ht="14.25" customHeight="1" x14ac:dyDescent="0.35">
      <c r="A114" s="37"/>
      <c r="B114" s="35"/>
      <c r="C114" s="35"/>
      <c r="D114" s="35"/>
      <c r="E114" s="35"/>
      <c r="F114" s="37"/>
      <c r="G114" s="35"/>
      <c r="H114" s="35"/>
      <c r="I114" s="35"/>
      <c r="J114" s="36"/>
    </row>
    <row r="115" spans="1:10" ht="14.25" customHeight="1" x14ac:dyDescent="0.35">
      <c r="A115" s="39">
        <v>3.25</v>
      </c>
      <c r="B115" s="62" t="str">
        <f>IF('FORMAT MAIN'!E116+'FORMAT MAIN'!E117=0,"",IF('FORMAT MAIN'!E116&lt;'FORMAT MAIN'!E117,'FORMAT MAIN'!B116,'FORMAT MAIN'!B117))</f>
        <v>Dawn Jordan</v>
      </c>
      <c r="C115" s="60">
        <v>4060</v>
      </c>
      <c r="D115" s="60"/>
      <c r="E115" s="62">
        <f>SUM(C115+D115)</f>
        <v>4060</v>
      </c>
      <c r="F115" s="37"/>
      <c r="G115" s="35"/>
      <c r="H115" s="35"/>
      <c r="I115" s="35"/>
      <c r="J115" s="36"/>
    </row>
    <row r="116" spans="1:10" ht="14.25" customHeight="1" x14ac:dyDescent="0.35">
      <c r="A116" s="44" t="s">
        <v>73</v>
      </c>
      <c r="B116" s="67" t="str">
        <f>IF('FORMAT MAIN'!E120+'FORMAT MAIN'!E121=0,"",IF('FORMAT MAIN'!E120&lt;'FORMAT MAIN'!E121,'FORMAT MAIN'!B120,'FORMAT MAIN'!B121))</f>
        <v>Ernie Jordan</v>
      </c>
      <c r="C116" s="65">
        <v>2890</v>
      </c>
      <c r="D116" s="65"/>
      <c r="E116" s="67">
        <f>SUM(C116+D116)</f>
        <v>2890</v>
      </c>
      <c r="F116" s="37"/>
      <c r="G116" s="35"/>
      <c r="H116" s="35"/>
      <c r="I116" s="35"/>
      <c r="J116" s="36"/>
    </row>
    <row r="117" spans="1:10" ht="14.25" customHeight="1" x14ac:dyDescent="0.35">
      <c r="A117" s="37"/>
      <c r="B117" s="35"/>
      <c r="C117" s="35"/>
      <c r="D117" s="35"/>
      <c r="E117" s="35"/>
      <c r="F117" s="37"/>
      <c r="G117" s="35"/>
      <c r="H117" s="35"/>
      <c r="I117" s="35"/>
      <c r="J117" s="36"/>
    </row>
    <row r="118" spans="1:10" ht="14.25" customHeight="1" x14ac:dyDescent="0.35">
      <c r="A118" s="37"/>
      <c r="B118" s="35"/>
      <c r="C118" s="35"/>
      <c r="D118" s="35"/>
      <c r="E118" s="35"/>
      <c r="F118" s="37"/>
      <c r="G118" s="35"/>
      <c r="H118" s="35"/>
      <c r="I118" s="35"/>
      <c r="J118" s="36"/>
    </row>
    <row r="119" spans="1:10" ht="14.25" customHeight="1" x14ac:dyDescent="0.35">
      <c r="A119" s="37"/>
      <c r="B119" s="35"/>
      <c r="C119" s="35"/>
      <c r="D119" s="35"/>
      <c r="E119" s="35"/>
      <c r="F119" s="57">
        <v>4.3499999999999996</v>
      </c>
      <c r="G119" s="49" t="str">
        <f>IF(E115+E116=0,"",IF(E115&gt;E116,B115,B116))</f>
        <v>Dawn Jordan</v>
      </c>
      <c r="H119" s="50">
        <v>2260</v>
      </c>
      <c r="I119" s="51"/>
      <c r="J119" s="52">
        <f>SUM(H119+I119)</f>
        <v>2260</v>
      </c>
    </row>
    <row r="120" spans="1:10" ht="14.25" customHeight="1" x14ac:dyDescent="0.35">
      <c r="A120" s="37"/>
      <c r="B120" s="35"/>
      <c r="C120" s="35"/>
      <c r="D120" s="35"/>
      <c r="E120" s="35"/>
      <c r="F120" s="63" t="s">
        <v>72</v>
      </c>
      <c r="G120" s="53" t="str">
        <f>IF(E123+E124=0,"",IF(E123&gt;E124,B123,B124))</f>
        <v>Colin Robbins</v>
      </c>
      <c r="H120" s="54">
        <v>8740</v>
      </c>
      <c r="I120" s="55"/>
      <c r="J120" s="56">
        <f>SUM(H120+I120)</f>
        <v>8740</v>
      </c>
    </row>
    <row r="121" spans="1:10" ht="14.25" customHeight="1" x14ac:dyDescent="0.35">
      <c r="A121" s="37"/>
      <c r="B121" s="35"/>
      <c r="C121" s="35"/>
      <c r="D121" s="35"/>
      <c r="E121" s="35"/>
      <c r="F121" s="37"/>
      <c r="G121" s="35"/>
      <c r="H121" s="35"/>
      <c r="I121" s="35"/>
      <c r="J121" s="36"/>
    </row>
    <row r="122" spans="1:10" ht="14.25" customHeight="1" x14ac:dyDescent="0.35">
      <c r="A122" s="37"/>
      <c r="B122" s="35"/>
      <c r="C122" s="35"/>
      <c r="D122" s="35"/>
      <c r="E122" s="35"/>
      <c r="F122" s="37"/>
      <c r="G122" s="35"/>
      <c r="H122" s="35"/>
      <c r="I122" s="35"/>
      <c r="J122" s="36"/>
    </row>
    <row r="123" spans="1:10" ht="14.25" customHeight="1" x14ac:dyDescent="0.35">
      <c r="A123" s="39">
        <v>3.25</v>
      </c>
      <c r="B123" s="62" t="str">
        <f>IF('FORMAT MAIN'!E124+'FORMAT MAIN'!E125=0,"",IF('FORMAT MAIN'!E124&lt;'FORMAT MAIN'!E125,'FORMAT MAIN'!B124,'FORMAT MAIN'!B125))</f>
        <v>Clive Thompson</v>
      </c>
      <c r="C123" s="60">
        <v>5830</v>
      </c>
      <c r="D123" s="60"/>
      <c r="E123" s="62">
        <f>SUM(C123+D123)</f>
        <v>5830</v>
      </c>
      <c r="F123" s="37"/>
      <c r="G123" s="35"/>
      <c r="H123" s="35"/>
      <c r="I123" s="35"/>
      <c r="J123" s="36"/>
    </row>
    <row r="124" spans="1:10" ht="14.25" customHeight="1" x14ac:dyDescent="0.35">
      <c r="A124" s="44" t="s">
        <v>71</v>
      </c>
      <c r="B124" s="67" t="str">
        <f>IF('FORMAT MAIN'!E128+'FORMAT MAIN'!E129=0,"",IF('FORMAT MAIN'!E128&lt;'FORMAT MAIN'!E129,'FORMAT MAIN'!B128,'FORMAT MAIN'!B129))</f>
        <v>Colin Robbins</v>
      </c>
      <c r="C124" s="65">
        <v>6690</v>
      </c>
      <c r="D124" s="65"/>
      <c r="E124" s="67">
        <f>SUM(C124+D124)</f>
        <v>6690</v>
      </c>
      <c r="F124" s="37"/>
      <c r="G124" s="35"/>
      <c r="H124" s="35"/>
      <c r="I124" s="35"/>
      <c r="J124" s="36"/>
    </row>
    <row r="125" spans="1:10" ht="14.25" customHeight="1" x14ac:dyDescent="0.35">
      <c r="A125" s="38"/>
      <c r="B125" s="35"/>
      <c r="C125" s="35"/>
      <c r="D125" s="35"/>
      <c r="E125" s="35"/>
      <c r="F125" s="33"/>
      <c r="G125" s="35"/>
      <c r="H125" s="35"/>
      <c r="I125" s="35"/>
      <c r="J125" s="36"/>
    </row>
    <row r="126" spans="1:10" ht="14.25" customHeight="1" x14ac:dyDescent="0.35">
      <c r="A126" s="38"/>
      <c r="B126" s="35"/>
      <c r="C126" s="35"/>
      <c r="D126" s="35"/>
      <c r="E126" s="35"/>
      <c r="F126" s="33"/>
      <c r="G126" s="35"/>
      <c r="H126" s="35"/>
      <c r="I126" s="35"/>
      <c r="J126" s="36"/>
    </row>
    <row r="127" spans="1:10" ht="14.25" customHeight="1" x14ac:dyDescent="0.35"/>
    <row r="128" spans="1:10" ht="14.25" customHeight="1" x14ac:dyDescent="0.35">
      <c r="A128" s="74"/>
      <c r="B128" s="1"/>
      <c r="C128" s="3"/>
      <c r="D128" s="3"/>
      <c r="E128" s="3"/>
    </row>
    <row r="129" spans="1:10" ht="14.25" customHeight="1" x14ac:dyDescent="0.35">
      <c r="B129" s="123" t="s">
        <v>81</v>
      </c>
      <c r="C129" s="123"/>
      <c r="D129" s="123"/>
      <c r="E129" s="123"/>
      <c r="G129" s="2" t="s">
        <v>82</v>
      </c>
      <c r="H129" s="2"/>
      <c r="I129" s="2"/>
      <c r="J129" s="2"/>
    </row>
    <row r="130" spans="1:10" ht="14.25" customHeight="1" x14ac:dyDescent="0.35">
      <c r="B130" s="35" t="s">
        <v>64</v>
      </c>
      <c r="C130" s="35" t="s">
        <v>65</v>
      </c>
      <c r="D130" s="35" t="s">
        <v>66</v>
      </c>
      <c r="E130" s="35" t="s">
        <v>67</v>
      </c>
      <c r="G130" s="35" t="s">
        <v>64</v>
      </c>
      <c r="H130" s="35" t="s">
        <v>65</v>
      </c>
      <c r="I130" s="35" t="s">
        <v>66</v>
      </c>
      <c r="J130" s="35" t="s">
        <v>67</v>
      </c>
    </row>
    <row r="131" spans="1:10" ht="14.25" customHeight="1" x14ac:dyDescent="0.35">
      <c r="A131" s="57">
        <v>6</v>
      </c>
      <c r="B131" s="100" t="str">
        <f>IF(O15+O16=0,"",IF(O15&gt;O16,L15,L16))</f>
        <v>Chris Cox</v>
      </c>
      <c r="C131" s="101">
        <v>20510</v>
      </c>
      <c r="D131" s="102">
        <v>0</v>
      </c>
      <c r="E131" s="103">
        <f>SUM(C131+D131)</f>
        <v>20510</v>
      </c>
    </row>
    <row r="132" spans="1:10" ht="14.25" customHeight="1" x14ac:dyDescent="0.35">
      <c r="A132" s="104" t="s">
        <v>77</v>
      </c>
      <c r="B132" s="105" t="str">
        <f>IF(O47+O48=0,"",IF(O47&gt;O48,L47,L48))</f>
        <v>Stewart Carruthers</v>
      </c>
      <c r="C132" s="106">
        <v>450</v>
      </c>
      <c r="D132" s="107">
        <v>3890</v>
      </c>
      <c r="E132" s="108">
        <f>SUM(C132+D132)</f>
        <v>4340</v>
      </c>
    </row>
    <row r="133" spans="1:10" ht="14.25" customHeight="1" x14ac:dyDescent="0.35">
      <c r="F133" s="57">
        <v>6.45</v>
      </c>
      <c r="G133" s="109" t="str">
        <f>IF(E131+E132=0,"",IF(E131&gt;E132,B131,B132))</f>
        <v>Chris Cox</v>
      </c>
      <c r="H133" s="110">
        <v>210</v>
      </c>
      <c r="I133" s="111">
        <v>0</v>
      </c>
      <c r="J133" s="112">
        <f>SUM(H133+I133)</f>
        <v>210</v>
      </c>
    </row>
    <row r="134" spans="1:10" ht="14.25" customHeight="1" x14ac:dyDescent="0.35">
      <c r="F134" s="63" t="s">
        <v>77</v>
      </c>
      <c r="G134" s="113" t="str">
        <f>IF(E135+E136=0,"",IF(E135&gt;E136,B135,B136))</f>
        <v>Nigel Senior</v>
      </c>
      <c r="H134" s="114">
        <v>13470</v>
      </c>
      <c r="I134" s="115">
        <v>4500</v>
      </c>
      <c r="J134" s="116">
        <f>SUM(H134+I134)</f>
        <v>17970</v>
      </c>
    </row>
    <row r="135" spans="1:10" ht="14.25" customHeight="1" x14ac:dyDescent="0.35">
      <c r="A135" s="117">
        <v>6</v>
      </c>
      <c r="B135" s="100" t="str">
        <f>IF(O79+O80=0,"",IF(O79&gt;O80,L79,L80))</f>
        <v>Nigel Senior</v>
      </c>
      <c r="C135" s="101">
        <v>3050</v>
      </c>
      <c r="D135" s="102">
        <v>20450</v>
      </c>
      <c r="E135" s="103">
        <f>SUM(C135+D135)</f>
        <v>23500</v>
      </c>
    </row>
    <row r="136" spans="1:10" ht="14.25" customHeight="1" x14ac:dyDescent="0.35">
      <c r="A136" s="118" t="s">
        <v>77</v>
      </c>
      <c r="B136" s="105" t="str">
        <f>IF(O110+O111=0,"",IF(O110&gt;O111,L110,L111))</f>
        <v>Barry Radford</v>
      </c>
      <c r="C136" s="106">
        <v>10760</v>
      </c>
      <c r="D136" s="107">
        <v>0</v>
      </c>
      <c r="E136" s="108">
        <f>SUM(C136+D136)</f>
        <v>10760</v>
      </c>
    </row>
    <row r="137" spans="1:10" ht="14.25" customHeight="1" x14ac:dyDescent="0.35"/>
    <row r="138" spans="1:10" ht="14.25" customHeight="1" x14ac:dyDescent="0.35"/>
    <row r="139" spans="1:10" ht="14.25" customHeight="1" x14ac:dyDescent="0.35"/>
    <row r="140" spans="1:10" ht="14.25" customHeight="1" x14ac:dyDescent="0.35"/>
    <row r="141" spans="1:10" ht="14.25" customHeight="1" x14ac:dyDescent="0.35"/>
    <row r="142" spans="1:10" ht="14.25" customHeight="1" x14ac:dyDescent="0.35"/>
    <row r="143" spans="1:10" ht="14.25" customHeight="1" x14ac:dyDescent="0.35"/>
    <row r="144" spans="1:10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4">
    <mergeCell ref="B1:E1"/>
    <mergeCell ref="G1:J1"/>
    <mergeCell ref="L1:O1"/>
    <mergeCell ref="B129:E129"/>
  </mergeCells>
  <pageMargins left="0.31496062992125984" right="0.31496062992125984" top="0.19685039370078741" bottom="0.19685039370078741" header="0.51181102362204722" footer="0.51181102362204722"/>
  <pageSetup paperSize="8" fitToWidth="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K1000"/>
  <sheetViews>
    <sheetView zoomScaleNormal="100" workbookViewId="0">
      <selection activeCell="G65" sqref="G65"/>
    </sheetView>
  </sheetViews>
  <sheetFormatPr defaultColWidth="14.453125" defaultRowHeight="14.5" x14ac:dyDescent="0.35"/>
  <cols>
    <col min="1" max="1" width="9" customWidth="1"/>
    <col min="2" max="2" width="36.36328125" customWidth="1"/>
    <col min="3" max="26" width="8.6328125" customWidth="1"/>
  </cols>
  <sheetData>
    <row r="1" spans="1:11" ht="12.75" customHeight="1" x14ac:dyDescent="0.35">
      <c r="A1" s="10"/>
      <c r="B1" s="10"/>
      <c r="C1" s="10" t="s">
        <v>27</v>
      </c>
      <c r="D1" s="10" t="s">
        <v>29</v>
      </c>
      <c r="E1" s="10" t="s">
        <v>30</v>
      </c>
      <c r="F1" s="10" t="s">
        <v>33</v>
      </c>
      <c r="G1" s="10"/>
      <c r="H1" s="10" t="s">
        <v>83</v>
      </c>
      <c r="I1" s="10" t="s">
        <v>84</v>
      </c>
      <c r="J1" s="10" t="s">
        <v>85</v>
      </c>
      <c r="K1" s="10" t="s">
        <v>33</v>
      </c>
    </row>
    <row r="2" spans="1:11" ht="12.75" hidden="1" customHeight="1" x14ac:dyDescent="0.35">
      <c r="A2" s="10">
        <v>1</v>
      </c>
      <c r="B2" s="10" t="str">
        <f>'FORMAT MAIN'!B4</f>
        <v>Sue Oakley</v>
      </c>
      <c r="C2" s="10">
        <v>1</v>
      </c>
      <c r="D2" s="10">
        <v>3</v>
      </c>
      <c r="E2" s="10">
        <v>5</v>
      </c>
      <c r="F2" s="10">
        <v>7</v>
      </c>
      <c r="G2" s="10"/>
      <c r="H2" s="10">
        <v>1</v>
      </c>
      <c r="I2" s="10">
        <v>4</v>
      </c>
      <c r="J2" s="10">
        <v>5</v>
      </c>
      <c r="K2" s="10">
        <v>8</v>
      </c>
    </row>
    <row r="3" spans="1:11" ht="12.75" hidden="1" customHeight="1" x14ac:dyDescent="0.35">
      <c r="A3" s="10">
        <v>2</v>
      </c>
      <c r="B3" s="10" t="str">
        <f>'FORMAT MAIN'!B5</f>
        <v>Bye</v>
      </c>
      <c r="C3" s="10">
        <v>1</v>
      </c>
      <c r="D3" s="10">
        <v>3</v>
      </c>
      <c r="E3" s="10">
        <v>5</v>
      </c>
      <c r="F3" s="10">
        <v>7</v>
      </c>
      <c r="G3" s="10"/>
      <c r="H3" s="10">
        <v>1</v>
      </c>
      <c r="I3" s="10">
        <v>4</v>
      </c>
      <c r="J3" s="10">
        <v>5</v>
      </c>
      <c r="K3" s="10">
        <v>8</v>
      </c>
    </row>
    <row r="4" spans="1:11" ht="12.75" hidden="1" customHeight="1" x14ac:dyDescent="0.35">
      <c r="A4" s="10">
        <v>3</v>
      </c>
      <c r="B4" s="10" t="str">
        <f>'FORMAT MAIN'!B8</f>
        <v>Bye</v>
      </c>
      <c r="C4" s="10">
        <v>2</v>
      </c>
      <c r="D4" s="10">
        <v>3</v>
      </c>
      <c r="E4" s="10">
        <v>5</v>
      </c>
      <c r="F4" s="10">
        <v>7</v>
      </c>
      <c r="G4" s="10"/>
      <c r="H4" s="10">
        <v>2</v>
      </c>
      <c r="I4" s="10">
        <v>4</v>
      </c>
      <c r="J4" s="10">
        <v>5</v>
      </c>
      <c r="K4" s="10">
        <v>8</v>
      </c>
    </row>
    <row r="5" spans="1:11" ht="12.75" hidden="1" customHeight="1" x14ac:dyDescent="0.35">
      <c r="A5" s="10">
        <v>4</v>
      </c>
      <c r="B5" s="10" t="str">
        <f>'FORMAT MAIN'!B9</f>
        <v>Jean Brackenridge</v>
      </c>
      <c r="C5" s="10">
        <v>2</v>
      </c>
      <c r="D5" s="10">
        <v>3</v>
      </c>
      <c r="E5" s="10">
        <v>5</v>
      </c>
      <c r="F5" s="10">
        <v>7</v>
      </c>
      <c r="G5" s="10"/>
      <c r="H5" s="10">
        <v>2</v>
      </c>
      <c r="I5" s="10">
        <v>4</v>
      </c>
      <c r="J5" s="10">
        <v>5</v>
      </c>
      <c r="K5" s="10">
        <v>8</v>
      </c>
    </row>
    <row r="6" spans="1:11" ht="12.75" hidden="1" customHeight="1" x14ac:dyDescent="0.35">
      <c r="A6" s="10">
        <v>5</v>
      </c>
      <c r="B6" s="10" t="str">
        <f>'FORMAT MAIN'!B12</f>
        <v>Bye</v>
      </c>
      <c r="C6" s="10">
        <v>1</v>
      </c>
      <c r="D6" s="10">
        <v>4</v>
      </c>
      <c r="E6" s="10">
        <v>5</v>
      </c>
      <c r="F6" s="10">
        <v>7</v>
      </c>
      <c r="G6" s="10"/>
      <c r="H6" s="10">
        <v>1</v>
      </c>
      <c r="I6" s="10">
        <v>3</v>
      </c>
      <c r="J6" s="10">
        <v>5</v>
      </c>
      <c r="K6" s="10">
        <v>8</v>
      </c>
    </row>
    <row r="7" spans="1:11" ht="12.75" customHeight="1" x14ac:dyDescent="0.35">
      <c r="A7" s="10">
        <v>6</v>
      </c>
      <c r="B7" s="10" t="str">
        <f>'FORMAT MAIN'!B13</f>
        <v>Curt Driver</v>
      </c>
      <c r="C7" s="130">
        <v>1</v>
      </c>
      <c r="D7" s="10">
        <v>4</v>
      </c>
      <c r="E7" s="10">
        <v>5</v>
      </c>
      <c r="F7" s="10">
        <v>7</v>
      </c>
      <c r="G7" s="129" t="s">
        <v>172</v>
      </c>
      <c r="H7" s="10">
        <v>1</v>
      </c>
      <c r="I7" s="10">
        <v>3</v>
      </c>
      <c r="J7" s="10">
        <v>5</v>
      </c>
      <c r="K7" s="10">
        <v>8</v>
      </c>
    </row>
    <row r="8" spans="1:11" ht="12.75" customHeight="1" x14ac:dyDescent="0.35">
      <c r="A8" s="10">
        <v>7</v>
      </c>
      <c r="B8" s="10" t="str">
        <f>'FORMAT MAIN'!B16</f>
        <v>Chris Cox</v>
      </c>
      <c r="C8" s="131">
        <v>2</v>
      </c>
      <c r="D8" s="10">
        <v>4</v>
      </c>
      <c r="E8" s="10">
        <v>5</v>
      </c>
      <c r="F8" s="10">
        <v>7</v>
      </c>
      <c r="G8" s="129" t="s">
        <v>173</v>
      </c>
      <c r="H8" s="10">
        <v>2</v>
      </c>
      <c r="I8" s="130">
        <v>3</v>
      </c>
      <c r="J8" s="10">
        <v>5</v>
      </c>
      <c r="K8" s="10">
        <v>8</v>
      </c>
    </row>
    <row r="9" spans="1:11" ht="12.75" hidden="1" customHeight="1" x14ac:dyDescent="0.35">
      <c r="A9" s="10">
        <v>8</v>
      </c>
      <c r="B9" s="10" t="str">
        <f>'FORMAT MAIN'!B17</f>
        <v>Kevin Tunstall</v>
      </c>
      <c r="C9" s="10">
        <v>2</v>
      </c>
      <c r="D9" s="10">
        <v>4</v>
      </c>
      <c r="E9" s="10">
        <v>5</v>
      </c>
      <c r="F9" s="10">
        <v>7</v>
      </c>
      <c r="G9" s="10"/>
      <c r="H9" s="10">
        <v>2</v>
      </c>
      <c r="I9" s="10">
        <v>3</v>
      </c>
      <c r="J9" s="10">
        <v>5</v>
      </c>
      <c r="K9" s="10">
        <v>8</v>
      </c>
    </row>
    <row r="10" spans="1:11" ht="12.75" hidden="1" customHeight="1" x14ac:dyDescent="0.35">
      <c r="A10" s="10">
        <v>9</v>
      </c>
      <c r="B10" s="10" t="str">
        <f>'FORMAT MAIN'!B20</f>
        <v>Tony Webster</v>
      </c>
      <c r="C10" s="10">
        <v>3</v>
      </c>
      <c r="D10" s="10">
        <v>1</v>
      </c>
      <c r="E10" s="10">
        <v>6</v>
      </c>
      <c r="F10" s="10">
        <v>7</v>
      </c>
      <c r="G10" s="10"/>
      <c r="H10" s="10">
        <v>3</v>
      </c>
      <c r="I10" s="10">
        <v>2</v>
      </c>
      <c r="J10" s="10">
        <v>6</v>
      </c>
      <c r="K10" s="10">
        <v>8</v>
      </c>
    </row>
    <row r="11" spans="1:11" ht="12.75" hidden="1" customHeight="1" x14ac:dyDescent="0.35">
      <c r="A11" s="10">
        <v>10</v>
      </c>
      <c r="B11" s="10" t="str">
        <f>'FORMAT MAIN'!B21</f>
        <v>Martin Cole</v>
      </c>
      <c r="C11" s="10">
        <v>3</v>
      </c>
      <c r="D11" s="10">
        <v>1</v>
      </c>
      <c r="E11" s="10">
        <v>6</v>
      </c>
      <c r="F11" s="10">
        <v>7</v>
      </c>
      <c r="G11" s="10"/>
      <c r="H11" s="10">
        <v>3</v>
      </c>
      <c r="I11" s="10">
        <v>2</v>
      </c>
      <c r="J11" s="10">
        <v>6</v>
      </c>
      <c r="K11" s="10">
        <v>8</v>
      </c>
    </row>
    <row r="12" spans="1:11" ht="12.75" hidden="1" customHeight="1" x14ac:dyDescent="0.35">
      <c r="A12" s="10">
        <v>11</v>
      </c>
      <c r="B12" s="10" t="str">
        <f>'FORMAT MAIN'!B24</f>
        <v>Pauline Withey</v>
      </c>
      <c r="C12" s="10">
        <v>4</v>
      </c>
      <c r="D12" s="10">
        <v>1</v>
      </c>
      <c r="E12" s="10">
        <v>6</v>
      </c>
      <c r="F12" s="10">
        <v>7</v>
      </c>
      <c r="G12" s="10"/>
      <c r="H12" s="10">
        <v>5</v>
      </c>
      <c r="I12" s="10">
        <v>2</v>
      </c>
      <c r="J12" s="10">
        <v>6</v>
      </c>
      <c r="K12" s="10">
        <v>8</v>
      </c>
    </row>
    <row r="13" spans="1:11" ht="12.75" hidden="1" customHeight="1" x14ac:dyDescent="0.35">
      <c r="A13" s="10">
        <v>12</v>
      </c>
      <c r="B13" s="10" t="str">
        <f>'FORMAT MAIN'!B25</f>
        <v>Steven Sheard</v>
      </c>
      <c r="C13" s="10">
        <v>4</v>
      </c>
      <c r="D13" s="10">
        <v>1</v>
      </c>
      <c r="E13" s="10">
        <v>6</v>
      </c>
      <c r="F13" s="10">
        <v>7</v>
      </c>
      <c r="G13" s="10"/>
      <c r="H13" s="10">
        <v>5</v>
      </c>
      <c r="I13" s="10">
        <v>2</v>
      </c>
      <c r="J13" s="10">
        <v>6</v>
      </c>
      <c r="K13" s="10">
        <v>8</v>
      </c>
    </row>
    <row r="14" spans="1:11" ht="12.75" hidden="1" customHeight="1" x14ac:dyDescent="0.35">
      <c r="A14" s="10">
        <v>13</v>
      </c>
      <c r="B14" s="10" t="str">
        <f>'FORMAT MAIN'!B28</f>
        <v>Michael Wilson</v>
      </c>
      <c r="C14" s="10">
        <v>3</v>
      </c>
      <c r="D14" s="10">
        <v>2</v>
      </c>
      <c r="E14" s="10">
        <v>6</v>
      </c>
      <c r="F14" s="10">
        <v>7</v>
      </c>
      <c r="G14" s="10"/>
      <c r="H14" s="10">
        <v>3</v>
      </c>
      <c r="I14" s="10">
        <v>1</v>
      </c>
      <c r="J14" s="10">
        <v>6</v>
      </c>
      <c r="K14" s="10">
        <v>8</v>
      </c>
    </row>
    <row r="15" spans="1:11" ht="12.75" hidden="1" customHeight="1" x14ac:dyDescent="0.35">
      <c r="A15" s="10">
        <v>14</v>
      </c>
      <c r="B15" s="10" t="str">
        <f>'FORMAT MAIN'!B29</f>
        <v>James Whittle</v>
      </c>
      <c r="C15" s="10">
        <v>3</v>
      </c>
      <c r="D15" s="10">
        <v>2</v>
      </c>
      <c r="E15" s="10">
        <v>6</v>
      </c>
      <c r="F15" s="10">
        <v>7</v>
      </c>
      <c r="G15" s="10"/>
      <c r="H15" s="10">
        <v>3</v>
      </c>
      <c r="I15" s="10">
        <v>1</v>
      </c>
      <c r="J15" s="10">
        <v>6</v>
      </c>
      <c r="K15" s="10">
        <v>8</v>
      </c>
    </row>
    <row r="16" spans="1:11" ht="12.75" hidden="1" customHeight="1" x14ac:dyDescent="0.35">
      <c r="A16" s="10">
        <v>15</v>
      </c>
      <c r="B16" s="10" t="str">
        <f>'FORMAT MAIN'!B32</f>
        <v>Stuart Mepham</v>
      </c>
      <c r="C16" s="10">
        <v>4</v>
      </c>
      <c r="D16" s="10">
        <v>2</v>
      </c>
      <c r="E16" s="10">
        <v>6</v>
      </c>
      <c r="F16" s="10">
        <v>7</v>
      </c>
      <c r="G16" s="129"/>
      <c r="H16" s="10">
        <v>4</v>
      </c>
      <c r="I16" s="10">
        <v>1</v>
      </c>
      <c r="J16" s="10">
        <v>6</v>
      </c>
      <c r="K16" s="10">
        <v>8</v>
      </c>
    </row>
    <row r="17" spans="1:11" ht="12.75" hidden="1" customHeight="1" x14ac:dyDescent="0.35">
      <c r="A17" s="10">
        <v>16</v>
      </c>
      <c r="B17" s="10" t="str">
        <f>'FORMAT MAIN'!B33</f>
        <v>Geoff Jukes</v>
      </c>
      <c r="C17" s="10">
        <v>4</v>
      </c>
      <c r="D17" s="10">
        <v>2</v>
      </c>
      <c r="E17" s="10">
        <v>6</v>
      </c>
      <c r="F17" s="10">
        <v>7</v>
      </c>
      <c r="G17" s="129"/>
      <c r="H17" s="10">
        <v>4</v>
      </c>
      <c r="I17" s="10">
        <v>1</v>
      </c>
      <c r="J17" s="10">
        <v>6</v>
      </c>
      <c r="K17" s="10">
        <v>8</v>
      </c>
    </row>
    <row r="18" spans="1:11" ht="12.75" hidden="1" customHeight="1" x14ac:dyDescent="0.35">
      <c r="A18" s="10">
        <v>17</v>
      </c>
      <c r="B18" s="10" t="str">
        <f>'FORMAT MAIN'!B36</f>
        <v>Jon Scoones</v>
      </c>
      <c r="C18" s="10">
        <v>5</v>
      </c>
      <c r="D18" s="10">
        <v>7</v>
      </c>
      <c r="E18" s="10">
        <v>1</v>
      </c>
      <c r="F18" s="10">
        <v>3</v>
      </c>
      <c r="G18" s="10"/>
      <c r="H18" s="10">
        <v>5</v>
      </c>
      <c r="I18" s="10">
        <v>8</v>
      </c>
      <c r="J18" s="10">
        <v>1</v>
      </c>
      <c r="K18" s="10">
        <v>4</v>
      </c>
    </row>
    <row r="19" spans="1:11" ht="12.75" hidden="1" customHeight="1" x14ac:dyDescent="0.35">
      <c r="A19" s="10">
        <v>18</v>
      </c>
      <c r="B19" s="10" t="str">
        <f>'FORMAT MAIN'!B37</f>
        <v>Sean Stratford</v>
      </c>
      <c r="C19" s="10">
        <v>5</v>
      </c>
      <c r="D19" s="10">
        <v>7</v>
      </c>
      <c r="E19" s="10">
        <v>1</v>
      </c>
      <c r="F19" s="10">
        <v>3</v>
      </c>
      <c r="G19" s="10"/>
      <c r="H19" s="10">
        <v>5</v>
      </c>
      <c r="I19" s="10">
        <v>8</v>
      </c>
      <c r="J19" s="10">
        <v>1</v>
      </c>
      <c r="K19" s="10">
        <v>4</v>
      </c>
    </row>
    <row r="20" spans="1:11" ht="12.75" hidden="1" customHeight="1" x14ac:dyDescent="0.35">
      <c r="A20" s="10">
        <v>19</v>
      </c>
      <c r="B20" s="10" t="str">
        <f>'FORMAT MAIN'!B40</f>
        <v>Michelle Baden</v>
      </c>
      <c r="C20" s="10">
        <v>6</v>
      </c>
      <c r="D20" s="10">
        <v>7</v>
      </c>
      <c r="E20" s="10">
        <v>1</v>
      </c>
      <c r="F20" s="10">
        <v>3</v>
      </c>
      <c r="G20" s="10"/>
      <c r="H20" s="10">
        <v>6</v>
      </c>
      <c r="I20" s="10">
        <v>8</v>
      </c>
      <c r="J20" s="10">
        <v>1</v>
      </c>
      <c r="K20" s="10">
        <v>4</v>
      </c>
    </row>
    <row r="21" spans="1:11" ht="12.75" hidden="1" customHeight="1" x14ac:dyDescent="0.35">
      <c r="A21" s="10">
        <v>20</v>
      </c>
      <c r="B21" s="10" t="str">
        <f>'FORMAT MAIN'!B41</f>
        <v>Bob Osborne</v>
      </c>
      <c r="C21" s="10">
        <v>6</v>
      </c>
      <c r="D21" s="10">
        <v>7</v>
      </c>
      <c r="E21" s="10">
        <v>1</v>
      </c>
      <c r="F21" s="10">
        <v>3</v>
      </c>
      <c r="G21" s="129"/>
      <c r="H21" s="10">
        <v>6</v>
      </c>
      <c r="I21" s="10">
        <v>8</v>
      </c>
      <c r="J21" s="10">
        <v>1</v>
      </c>
      <c r="K21" s="10">
        <v>4</v>
      </c>
    </row>
    <row r="22" spans="1:11" ht="12.75" hidden="1" customHeight="1" x14ac:dyDescent="0.35">
      <c r="A22" s="10">
        <v>21</v>
      </c>
      <c r="B22" s="10" t="str">
        <f>'FORMAT MAIN'!B44</f>
        <v>Jim Balchin</v>
      </c>
      <c r="C22" s="10">
        <v>5</v>
      </c>
      <c r="D22" s="10">
        <v>8</v>
      </c>
      <c r="E22" s="10">
        <v>1</v>
      </c>
      <c r="F22" s="10">
        <v>3</v>
      </c>
      <c r="G22" s="10"/>
      <c r="H22" s="10">
        <v>5</v>
      </c>
      <c r="I22" s="10">
        <v>7</v>
      </c>
      <c r="J22" s="10">
        <v>1</v>
      </c>
      <c r="K22" s="10">
        <v>4</v>
      </c>
    </row>
    <row r="23" spans="1:11" ht="12.75" hidden="1" customHeight="1" x14ac:dyDescent="0.35">
      <c r="A23" s="10">
        <v>22</v>
      </c>
      <c r="B23" s="10" t="str">
        <f>'FORMAT MAIN'!B45</f>
        <v>Dave Constable</v>
      </c>
      <c r="C23" s="10">
        <v>5</v>
      </c>
      <c r="D23" s="10">
        <v>8</v>
      </c>
      <c r="E23" s="10">
        <v>1</v>
      </c>
      <c r="F23" s="10">
        <v>3</v>
      </c>
      <c r="G23" s="10"/>
      <c r="H23" s="10">
        <v>5</v>
      </c>
      <c r="I23" s="10">
        <v>7</v>
      </c>
      <c r="J23" s="10">
        <v>1</v>
      </c>
      <c r="K23" s="10">
        <v>4</v>
      </c>
    </row>
    <row r="24" spans="1:11" ht="12.75" hidden="1" customHeight="1" x14ac:dyDescent="0.35">
      <c r="A24" s="10">
        <v>23</v>
      </c>
      <c r="B24" s="10" t="str">
        <f>'FORMAT MAIN'!B48</f>
        <v>Lee Radford</v>
      </c>
      <c r="C24" s="10">
        <v>6</v>
      </c>
      <c r="D24" s="10">
        <v>8</v>
      </c>
      <c r="E24" s="10">
        <v>1</v>
      </c>
      <c r="F24" s="10">
        <v>3</v>
      </c>
      <c r="G24" s="129"/>
      <c r="H24" s="10">
        <v>6</v>
      </c>
      <c r="I24" s="10">
        <v>7</v>
      </c>
      <c r="J24" s="10">
        <v>1</v>
      </c>
      <c r="K24" s="10">
        <v>4</v>
      </c>
    </row>
    <row r="25" spans="1:11" ht="12.75" hidden="1" customHeight="1" x14ac:dyDescent="0.35">
      <c r="A25" s="10">
        <v>24</v>
      </c>
      <c r="B25" s="10" t="str">
        <f>'FORMAT MAIN'!B49</f>
        <v>Melvyn Johnson</v>
      </c>
      <c r="C25" s="10">
        <v>6</v>
      </c>
      <c r="D25" s="10">
        <v>8</v>
      </c>
      <c r="E25" s="10">
        <v>1</v>
      </c>
      <c r="F25" s="10">
        <v>3</v>
      </c>
      <c r="G25" s="10"/>
      <c r="H25" s="10">
        <v>6</v>
      </c>
      <c r="I25" s="10">
        <v>7</v>
      </c>
      <c r="J25" s="10">
        <v>1</v>
      </c>
      <c r="K25" s="10">
        <v>4</v>
      </c>
    </row>
    <row r="26" spans="1:11" ht="12.75" hidden="1" customHeight="1" x14ac:dyDescent="0.35">
      <c r="A26" s="10">
        <v>25</v>
      </c>
      <c r="B26" s="10" t="str">
        <f>'FORMAT MAIN'!B52</f>
        <v>Abbey Balchin</v>
      </c>
      <c r="C26" s="10">
        <v>7</v>
      </c>
      <c r="D26" s="10">
        <v>5</v>
      </c>
      <c r="E26" s="10">
        <v>2</v>
      </c>
      <c r="F26" s="10">
        <v>3</v>
      </c>
      <c r="G26" s="10"/>
      <c r="H26" s="10">
        <v>7</v>
      </c>
      <c r="I26" s="10">
        <v>6</v>
      </c>
      <c r="J26" s="10">
        <v>2</v>
      </c>
      <c r="K26" s="10">
        <v>4</v>
      </c>
    </row>
    <row r="27" spans="1:11" ht="12.75" hidden="1" customHeight="1" x14ac:dyDescent="0.35">
      <c r="A27" s="10">
        <v>26</v>
      </c>
      <c r="B27" s="10" t="str">
        <f>'FORMAT MAIN'!B53</f>
        <v>Dean Clark</v>
      </c>
      <c r="C27" s="10">
        <v>7</v>
      </c>
      <c r="D27" s="10">
        <v>5</v>
      </c>
      <c r="E27" s="10">
        <v>2</v>
      </c>
      <c r="F27" s="10">
        <v>3</v>
      </c>
      <c r="G27" s="10"/>
      <c r="H27" s="10">
        <v>7</v>
      </c>
      <c r="I27" s="10">
        <v>6</v>
      </c>
      <c r="J27" s="10">
        <v>2</v>
      </c>
      <c r="K27" s="10">
        <v>4</v>
      </c>
    </row>
    <row r="28" spans="1:11" ht="12.75" customHeight="1" x14ac:dyDescent="0.35">
      <c r="A28" s="10">
        <v>27</v>
      </c>
      <c r="B28" s="10" t="str">
        <f>'FORMAT MAIN'!B56</f>
        <v>Matt Jones</v>
      </c>
      <c r="C28" s="10">
        <v>8</v>
      </c>
      <c r="D28" s="10">
        <v>5</v>
      </c>
      <c r="E28" s="10">
        <v>2</v>
      </c>
      <c r="F28" s="10">
        <v>3</v>
      </c>
      <c r="G28" s="129" t="s">
        <v>172</v>
      </c>
      <c r="H28" s="10">
        <v>8</v>
      </c>
      <c r="I28" s="10">
        <v>6</v>
      </c>
      <c r="J28" s="10">
        <v>2</v>
      </c>
      <c r="K28" s="10">
        <v>4</v>
      </c>
    </row>
    <row r="29" spans="1:11" ht="12.75" hidden="1" customHeight="1" x14ac:dyDescent="0.35">
      <c r="A29" s="10">
        <v>28</v>
      </c>
      <c r="B29" s="10" t="str">
        <f>'FORMAT MAIN'!B57</f>
        <v>Alan Donovan</v>
      </c>
      <c r="C29" s="10">
        <v>8</v>
      </c>
      <c r="D29" s="10">
        <v>5</v>
      </c>
      <c r="E29" s="10">
        <v>2</v>
      </c>
      <c r="F29" s="10">
        <v>3</v>
      </c>
      <c r="G29" s="10"/>
      <c r="H29" s="10">
        <v>8</v>
      </c>
      <c r="I29" s="10">
        <v>6</v>
      </c>
      <c r="J29" s="10">
        <v>2</v>
      </c>
      <c r="K29" s="10">
        <v>4</v>
      </c>
    </row>
    <row r="30" spans="1:11" ht="12.75" hidden="1" customHeight="1" x14ac:dyDescent="0.35">
      <c r="A30" s="10">
        <v>29</v>
      </c>
      <c r="B30" s="10" t="str">
        <f>'FORMAT MAIN'!B60</f>
        <v>Brian Stevens</v>
      </c>
      <c r="C30" s="10">
        <v>7</v>
      </c>
      <c r="D30" s="10">
        <v>6</v>
      </c>
      <c r="E30" s="10">
        <v>2</v>
      </c>
      <c r="F30" s="10">
        <v>3</v>
      </c>
      <c r="G30" s="10"/>
      <c r="H30" s="10">
        <v>7</v>
      </c>
      <c r="I30" s="10">
        <v>5</v>
      </c>
      <c r="J30" s="10">
        <v>2</v>
      </c>
      <c r="K30" s="10">
        <v>4</v>
      </c>
    </row>
    <row r="31" spans="1:11" ht="12.75" hidden="1" customHeight="1" x14ac:dyDescent="0.35">
      <c r="A31" s="10">
        <v>30</v>
      </c>
      <c r="B31" s="10" t="str">
        <f>'FORMAT MAIN'!B61</f>
        <v>Phil Osborne</v>
      </c>
      <c r="C31" s="10">
        <v>7</v>
      </c>
      <c r="D31" s="10">
        <v>6</v>
      </c>
      <c r="E31" s="10">
        <v>2</v>
      </c>
      <c r="F31" s="10">
        <v>3</v>
      </c>
      <c r="G31" s="10"/>
      <c r="H31" s="10">
        <v>7</v>
      </c>
      <c r="I31" s="10">
        <v>5</v>
      </c>
      <c r="J31" s="10">
        <v>2</v>
      </c>
      <c r="K31" s="10">
        <v>4</v>
      </c>
    </row>
    <row r="32" spans="1:11" ht="12.75" hidden="1" customHeight="1" x14ac:dyDescent="0.35">
      <c r="A32" s="10">
        <v>31</v>
      </c>
      <c r="B32" s="10" t="str">
        <f>'FORMAT MAIN'!B64</f>
        <v>Bye</v>
      </c>
      <c r="C32" s="10">
        <v>8</v>
      </c>
      <c r="D32" s="10">
        <v>6</v>
      </c>
      <c r="E32" s="10">
        <v>2</v>
      </c>
      <c r="F32" s="10">
        <v>3</v>
      </c>
      <c r="G32" s="10"/>
      <c r="H32" s="10">
        <v>8</v>
      </c>
      <c r="I32" s="10">
        <v>5</v>
      </c>
      <c r="J32" s="10">
        <v>2</v>
      </c>
      <c r="K32" s="10">
        <v>4</v>
      </c>
    </row>
    <row r="33" spans="1:11" ht="12.75" hidden="1" customHeight="1" x14ac:dyDescent="0.35">
      <c r="A33" s="10">
        <v>32</v>
      </c>
      <c r="B33" s="10" t="str">
        <f>'FORMAT MAIN'!B65</f>
        <v>Stuart Carruthers</v>
      </c>
      <c r="C33" s="130">
        <v>8</v>
      </c>
      <c r="D33" s="10">
        <v>6</v>
      </c>
      <c r="E33" s="10">
        <v>2</v>
      </c>
      <c r="F33" s="10">
        <v>3</v>
      </c>
      <c r="G33" s="129"/>
      <c r="H33" s="10">
        <v>8</v>
      </c>
      <c r="I33" s="10">
        <v>5</v>
      </c>
      <c r="J33" s="10">
        <v>2</v>
      </c>
      <c r="K33" s="10">
        <v>4</v>
      </c>
    </row>
    <row r="34" spans="1:11" ht="12.75" customHeight="1" x14ac:dyDescent="0.35">
      <c r="A34" s="10">
        <v>33</v>
      </c>
      <c r="B34" s="10" t="str">
        <f>'FORMAT MAIN'!B68</f>
        <v>Nigel Senior</v>
      </c>
      <c r="C34" s="131">
        <v>1</v>
      </c>
      <c r="D34" s="131">
        <v>3</v>
      </c>
      <c r="E34" s="10">
        <v>7</v>
      </c>
      <c r="F34" s="10">
        <v>5</v>
      </c>
      <c r="G34" s="129" t="s">
        <v>173</v>
      </c>
      <c r="H34" s="130">
        <v>1</v>
      </c>
      <c r="I34" s="130">
        <v>4</v>
      </c>
      <c r="J34" s="10">
        <v>7</v>
      </c>
      <c r="K34" s="10">
        <v>6</v>
      </c>
    </row>
    <row r="35" spans="1:11" ht="12.75" hidden="1" customHeight="1" x14ac:dyDescent="0.35">
      <c r="A35" s="10">
        <v>34</v>
      </c>
      <c r="B35" s="10" t="str">
        <f>'FORMAT MAIN'!B69</f>
        <v>Bye</v>
      </c>
      <c r="C35" s="10">
        <v>1</v>
      </c>
      <c r="D35" s="10">
        <v>3</v>
      </c>
      <c r="E35" s="10">
        <v>7</v>
      </c>
      <c r="F35" s="10">
        <v>5</v>
      </c>
      <c r="G35" s="10"/>
      <c r="H35" s="10">
        <v>1</v>
      </c>
      <c r="I35" s="10">
        <v>4</v>
      </c>
      <c r="J35" s="10">
        <v>7</v>
      </c>
      <c r="K35" s="10">
        <v>6</v>
      </c>
    </row>
    <row r="36" spans="1:11" ht="12.75" hidden="1" customHeight="1" x14ac:dyDescent="0.35">
      <c r="A36" s="10">
        <v>35</v>
      </c>
      <c r="B36" s="10" t="str">
        <f>'FORMAT MAIN'!B72</f>
        <v>Bye</v>
      </c>
      <c r="C36" s="10">
        <v>2</v>
      </c>
      <c r="D36" s="10">
        <v>3</v>
      </c>
      <c r="E36" s="10">
        <v>7</v>
      </c>
      <c r="F36" s="10">
        <v>5</v>
      </c>
      <c r="G36" s="10"/>
      <c r="H36" s="10">
        <v>2</v>
      </c>
      <c r="I36" s="10">
        <v>4</v>
      </c>
      <c r="J36" s="10">
        <v>7</v>
      </c>
      <c r="K36" s="10">
        <v>6</v>
      </c>
    </row>
    <row r="37" spans="1:11" ht="12.75" hidden="1" customHeight="1" x14ac:dyDescent="0.35">
      <c r="A37" s="10">
        <v>36</v>
      </c>
      <c r="B37" s="10" t="str">
        <f>'FORMAT MAIN'!B73</f>
        <v>Dave Jones</v>
      </c>
      <c r="C37" s="130">
        <v>2</v>
      </c>
      <c r="D37" s="10">
        <v>3</v>
      </c>
      <c r="E37" s="10">
        <v>7</v>
      </c>
      <c r="F37" s="10">
        <v>5</v>
      </c>
      <c r="G37" s="129"/>
      <c r="H37" s="10">
        <v>2</v>
      </c>
      <c r="I37" s="10">
        <v>4</v>
      </c>
      <c r="J37" s="10">
        <v>7</v>
      </c>
      <c r="K37" s="10">
        <v>6</v>
      </c>
    </row>
    <row r="38" spans="1:11" ht="12.75" hidden="1" customHeight="1" x14ac:dyDescent="0.35">
      <c r="A38" s="10">
        <v>37</v>
      </c>
      <c r="B38" s="10" t="str">
        <f>'FORMAT MAIN'!B76</f>
        <v>Gary Powell</v>
      </c>
      <c r="C38" s="10">
        <v>1</v>
      </c>
      <c r="D38" s="10">
        <v>4</v>
      </c>
      <c r="E38" s="10">
        <v>7</v>
      </c>
      <c r="F38" s="10">
        <v>5</v>
      </c>
      <c r="G38" s="10"/>
      <c r="H38" s="10">
        <v>1</v>
      </c>
      <c r="I38" s="10">
        <v>3</v>
      </c>
      <c r="J38" s="10">
        <v>7</v>
      </c>
      <c r="K38" s="10">
        <v>6</v>
      </c>
    </row>
    <row r="39" spans="1:11" ht="12.75" hidden="1" customHeight="1" x14ac:dyDescent="0.35">
      <c r="A39" s="10">
        <v>38</v>
      </c>
      <c r="B39" s="10" t="str">
        <f>'FORMAT MAIN'!B77</f>
        <v>Anita Blackman</v>
      </c>
      <c r="C39" s="10">
        <v>1</v>
      </c>
      <c r="D39" s="10">
        <v>4</v>
      </c>
      <c r="E39" s="10">
        <v>7</v>
      </c>
      <c r="F39" s="10">
        <v>5</v>
      </c>
      <c r="G39" s="10"/>
      <c r="H39" s="10">
        <v>1</v>
      </c>
      <c r="I39" s="10">
        <v>3</v>
      </c>
      <c r="J39" s="10">
        <v>7</v>
      </c>
      <c r="K39" s="10">
        <v>6</v>
      </c>
    </row>
    <row r="40" spans="1:11" ht="12.75" hidden="1" customHeight="1" x14ac:dyDescent="0.35">
      <c r="A40" s="10">
        <v>39</v>
      </c>
      <c r="B40" s="10" t="str">
        <f>'FORMAT MAIN'!B80</f>
        <v>Jon Gillespie</v>
      </c>
      <c r="C40" s="10">
        <v>2</v>
      </c>
      <c r="D40" s="10">
        <v>4</v>
      </c>
      <c r="E40" s="10">
        <v>7</v>
      </c>
      <c r="F40" s="10">
        <v>5</v>
      </c>
      <c r="G40" s="10"/>
      <c r="H40" s="10">
        <v>2</v>
      </c>
      <c r="I40" s="10">
        <v>3</v>
      </c>
      <c r="J40" s="10">
        <v>7</v>
      </c>
      <c r="K40" s="10">
        <v>6</v>
      </c>
    </row>
    <row r="41" spans="1:11" ht="12.75" hidden="1" customHeight="1" x14ac:dyDescent="0.35">
      <c r="A41" s="10">
        <v>40</v>
      </c>
      <c r="B41" s="10" t="str">
        <f>'FORMAT MAIN'!B81</f>
        <v>Joe Elleson</v>
      </c>
      <c r="C41" s="10">
        <v>2</v>
      </c>
      <c r="D41" s="10">
        <v>4</v>
      </c>
      <c r="E41" s="10">
        <v>7</v>
      </c>
      <c r="F41" s="10">
        <v>5</v>
      </c>
      <c r="G41" s="10"/>
      <c r="H41" s="10">
        <v>2</v>
      </c>
      <c r="I41" s="10">
        <v>3</v>
      </c>
      <c r="J41" s="10">
        <v>7</v>
      </c>
      <c r="K41" s="10">
        <v>6</v>
      </c>
    </row>
    <row r="42" spans="1:11" ht="12.75" hidden="1" customHeight="1" x14ac:dyDescent="0.35">
      <c r="A42" s="10">
        <v>41</v>
      </c>
      <c r="B42" s="10" t="str">
        <f>'FORMAT MAIN'!B84</f>
        <v>Kyle Ingram</v>
      </c>
      <c r="C42" s="10">
        <v>3</v>
      </c>
      <c r="D42" s="10">
        <v>1</v>
      </c>
      <c r="E42" s="10">
        <v>8</v>
      </c>
      <c r="F42" s="10">
        <v>5</v>
      </c>
      <c r="G42" s="10"/>
      <c r="H42" s="10">
        <v>3</v>
      </c>
      <c r="I42" s="10">
        <v>2</v>
      </c>
      <c r="J42" s="10">
        <v>8</v>
      </c>
      <c r="K42" s="10">
        <v>6</v>
      </c>
    </row>
    <row r="43" spans="1:11" ht="12.75" hidden="1" customHeight="1" x14ac:dyDescent="0.35">
      <c r="A43" s="10">
        <v>42</v>
      </c>
      <c r="B43" s="10" t="str">
        <f>'FORMAT MAIN'!B85</f>
        <v>Mark Trafford</v>
      </c>
      <c r="C43" s="10">
        <v>3</v>
      </c>
      <c r="D43" s="10">
        <v>1</v>
      </c>
      <c r="E43" s="10">
        <v>8</v>
      </c>
      <c r="F43" s="10">
        <v>5</v>
      </c>
      <c r="G43" s="10"/>
      <c r="H43" s="10">
        <v>3</v>
      </c>
      <c r="I43" s="10">
        <v>2</v>
      </c>
      <c r="J43" s="10">
        <v>8</v>
      </c>
      <c r="K43" s="10">
        <v>6</v>
      </c>
    </row>
    <row r="44" spans="1:11" ht="12.75" hidden="1" customHeight="1" x14ac:dyDescent="0.35">
      <c r="A44" s="10">
        <v>43</v>
      </c>
      <c r="B44" s="10" t="str">
        <f>'FORMAT MAIN'!B88</f>
        <v>Vince Brown</v>
      </c>
      <c r="C44" s="10">
        <v>4</v>
      </c>
      <c r="D44" s="10">
        <v>1</v>
      </c>
      <c r="E44" s="10">
        <v>8</v>
      </c>
      <c r="F44" s="10">
        <v>5</v>
      </c>
      <c r="G44" s="10"/>
      <c r="H44" s="10">
        <v>4</v>
      </c>
      <c r="I44" s="10">
        <v>2</v>
      </c>
      <c r="J44" s="10">
        <v>8</v>
      </c>
      <c r="K44" s="10">
        <v>6</v>
      </c>
    </row>
    <row r="45" spans="1:11" ht="12.75" customHeight="1" x14ac:dyDescent="0.35">
      <c r="A45" s="10">
        <v>44</v>
      </c>
      <c r="B45" s="10" t="str">
        <f>'FORMAT MAIN'!B89</f>
        <v>Mark James</v>
      </c>
      <c r="C45" s="10">
        <v>4</v>
      </c>
      <c r="D45" s="10">
        <v>1</v>
      </c>
      <c r="E45" s="10">
        <v>8</v>
      </c>
      <c r="F45" s="10">
        <v>5</v>
      </c>
      <c r="G45" s="129" t="s">
        <v>172</v>
      </c>
      <c r="H45" s="10">
        <v>4</v>
      </c>
      <c r="I45" s="10">
        <v>2</v>
      </c>
      <c r="J45" s="10">
        <v>8</v>
      </c>
      <c r="K45" s="10">
        <v>6</v>
      </c>
    </row>
    <row r="46" spans="1:11" ht="12.75" hidden="1" customHeight="1" x14ac:dyDescent="0.35">
      <c r="A46" s="10">
        <v>45</v>
      </c>
      <c r="B46" s="10" t="str">
        <f>'FORMAT MAIN'!B92</f>
        <v>Nev Blackman</v>
      </c>
      <c r="C46" s="10">
        <v>3</v>
      </c>
      <c r="D46" s="10">
        <v>2</v>
      </c>
      <c r="E46" s="10">
        <v>8</v>
      </c>
      <c r="F46" s="10">
        <v>5</v>
      </c>
      <c r="G46" s="129"/>
      <c r="H46" s="10">
        <v>3</v>
      </c>
      <c r="I46" s="10">
        <v>1</v>
      </c>
      <c r="J46" s="10">
        <v>8</v>
      </c>
      <c r="K46" s="10">
        <v>6</v>
      </c>
    </row>
    <row r="47" spans="1:11" ht="12.75" hidden="1" customHeight="1" x14ac:dyDescent="0.35">
      <c r="A47" s="10">
        <v>46</v>
      </c>
      <c r="B47" s="10" t="str">
        <f>'FORMAT MAIN'!B93</f>
        <v>Paul Jobbins</v>
      </c>
      <c r="C47" s="10">
        <v>3</v>
      </c>
      <c r="D47" s="10">
        <v>2</v>
      </c>
      <c r="E47" s="10">
        <v>8</v>
      </c>
      <c r="F47" s="10">
        <v>5</v>
      </c>
      <c r="G47" s="10"/>
      <c r="H47" s="10">
        <v>3</v>
      </c>
      <c r="I47" s="10">
        <v>1</v>
      </c>
      <c r="J47" s="10">
        <v>8</v>
      </c>
      <c r="K47" s="10">
        <v>6</v>
      </c>
    </row>
    <row r="48" spans="1:11" ht="12.75" hidden="1" customHeight="1" x14ac:dyDescent="0.35">
      <c r="A48" s="10">
        <v>47</v>
      </c>
      <c r="B48" s="10" t="str">
        <f>'FORMAT MAIN'!B96</f>
        <v>Karen Bacchus</v>
      </c>
      <c r="C48" s="10">
        <v>4</v>
      </c>
      <c r="D48" s="10">
        <v>2</v>
      </c>
      <c r="E48" s="10">
        <v>8</v>
      </c>
      <c r="F48" s="10">
        <v>5</v>
      </c>
      <c r="G48" s="10"/>
      <c r="H48" s="10">
        <v>4</v>
      </c>
      <c r="I48" s="10">
        <v>1</v>
      </c>
      <c r="J48" s="10">
        <v>8</v>
      </c>
      <c r="K48" s="10">
        <v>6</v>
      </c>
    </row>
    <row r="49" spans="1:11" ht="12.75" hidden="1" customHeight="1" x14ac:dyDescent="0.35">
      <c r="A49" s="10">
        <v>48</v>
      </c>
      <c r="B49" s="10" t="str">
        <f>'FORMAT MAIN'!B97</f>
        <v>Cliff Slade</v>
      </c>
      <c r="C49" s="10">
        <v>4</v>
      </c>
      <c r="D49" s="10">
        <v>2</v>
      </c>
      <c r="E49" s="10">
        <v>8</v>
      </c>
      <c r="F49" s="10">
        <v>5</v>
      </c>
      <c r="G49" s="10"/>
      <c r="H49" s="10">
        <v>4</v>
      </c>
      <c r="I49" s="10">
        <v>1</v>
      </c>
      <c r="J49" s="10">
        <v>8</v>
      </c>
      <c r="K49" s="10">
        <v>6</v>
      </c>
    </row>
    <row r="50" spans="1:11" ht="12.75" customHeight="1" x14ac:dyDescent="0.35">
      <c r="A50" s="10">
        <v>49</v>
      </c>
      <c r="B50" s="10" t="str">
        <f>'FORMAT MAIN'!B100</f>
        <v>Barry Radford</v>
      </c>
      <c r="C50" s="10">
        <v>5</v>
      </c>
      <c r="D50" s="10">
        <v>7</v>
      </c>
      <c r="E50" s="10">
        <v>3</v>
      </c>
      <c r="F50" s="10">
        <v>1</v>
      </c>
      <c r="G50" s="129" t="s">
        <v>173</v>
      </c>
      <c r="H50" s="10">
        <v>4</v>
      </c>
      <c r="I50" s="10">
        <v>8</v>
      </c>
      <c r="J50" s="10">
        <v>3</v>
      </c>
      <c r="K50" s="10">
        <v>2</v>
      </c>
    </row>
    <row r="51" spans="1:11" ht="12.75" hidden="1" customHeight="1" x14ac:dyDescent="0.35">
      <c r="A51" s="10">
        <v>50</v>
      </c>
      <c r="B51" s="10" t="str">
        <f>'FORMAT MAIN'!B101</f>
        <v>Matt Knight</v>
      </c>
      <c r="C51" s="10">
        <v>5</v>
      </c>
      <c r="D51" s="10">
        <v>7</v>
      </c>
      <c r="E51" s="10">
        <v>3</v>
      </c>
      <c r="F51" s="10">
        <v>1</v>
      </c>
      <c r="G51" s="10"/>
      <c r="H51" s="10">
        <v>4</v>
      </c>
      <c r="I51" s="10">
        <v>8</v>
      </c>
      <c r="J51" s="10">
        <v>3</v>
      </c>
      <c r="K51" s="10">
        <v>2</v>
      </c>
    </row>
    <row r="52" spans="1:11" ht="12.75" hidden="1" customHeight="1" x14ac:dyDescent="0.35">
      <c r="A52" s="10">
        <v>51</v>
      </c>
      <c r="B52" s="10" t="str">
        <f>'FORMAT MAIN'!B104</f>
        <v>Tony Jenner</v>
      </c>
      <c r="C52" s="10">
        <v>6</v>
      </c>
      <c r="D52" s="10">
        <v>7</v>
      </c>
      <c r="E52" s="10">
        <v>3</v>
      </c>
      <c r="F52" s="10">
        <v>1</v>
      </c>
      <c r="G52" s="10"/>
      <c r="H52" s="10">
        <v>6</v>
      </c>
      <c r="I52" s="10">
        <v>8</v>
      </c>
      <c r="J52" s="10">
        <v>3</v>
      </c>
      <c r="K52" s="10">
        <v>2</v>
      </c>
    </row>
    <row r="53" spans="1:11" ht="12.75" hidden="1" customHeight="1" x14ac:dyDescent="0.35">
      <c r="A53" s="10">
        <v>52</v>
      </c>
      <c r="B53" s="10" t="str">
        <f>'FORMAT MAIN'!B105</f>
        <v>Alan Brackenridge</v>
      </c>
      <c r="C53" s="10">
        <v>6</v>
      </c>
      <c r="D53" s="10">
        <v>7</v>
      </c>
      <c r="E53" s="10">
        <v>3</v>
      </c>
      <c r="F53" s="10">
        <v>1</v>
      </c>
      <c r="G53" s="10"/>
      <c r="H53" s="10">
        <v>6</v>
      </c>
      <c r="I53" s="10">
        <v>8</v>
      </c>
      <c r="J53" s="10">
        <v>3</v>
      </c>
      <c r="K53" s="10">
        <v>2</v>
      </c>
    </row>
    <row r="54" spans="1:11" ht="12.75" hidden="1" customHeight="1" x14ac:dyDescent="0.35">
      <c r="A54" s="10">
        <v>53</v>
      </c>
      <c r="B54" s="10" t="str">
        <f>'FORMAT MAIN'!B108</f>
        <v>Dave Ingram</v>
      </c>
      <c r="C54" s="10">
        <v>5</v>
      </c>
      <c r="D54" s="10">
        <v>8</v>
      </c>
      <c r="E54" s="10">
        <v>3</v>
      </c>
      <c r="F54" s="10">
        <v>1</v>
      </c>
      <c r="G54" s="10"/>
      <c r="H54" s="10">
        <v>5</v>
      </c>
      <c r="I54" s="10">
        <v>7</v>
      </c>
      <c r="J54" s="10">
        <v>3</v>
      </c>
      <c r="K54" s="10">
        <v>2</v>
      </c>
    </row>
    <row r="55" spans="1:11" ht="12.75" customHeight="1" x14ac:dyDescent="0.35">
      <c r="A55" s="10">
        <v>54</v>
      </c>
      <c r="B55" s="10" t="str">
        <f>'FORMAT MAIN'!B109</f>
        <v>Joe Oakley</v>
      </c>
      <c r="C55" s="10">
        <v>5</v>
      </c>
      <c r="D55" s="10">
        <v>8</v>
      </c>
      <c r="E55" s="10">
        <v>3</v>
      </c>
      <c r="F55" s="10">
        <v>1</v>
      </c>
      <c r="G55" s="129" t="s">
        <v>172</v>
      </c>
      <c r="H55" s="10">
        <v>5</v>
      </c>
      <c r="I55" s="10">
        <v>7</v>
      </c>
      <c r="J55" s="10">
        <v>3</v>
      </c>
      <c r="K55" s="10">
        <v>2</v>
      </c>
    </row>
    <row r="56" spans="1:11" ht="12.75" hidden="1" customHeight="1" x14ac:dyDescent="0.35">
      <c r="A56" s="10">
        <v>55</v>
      </c>
      <c r="B56" s="10" t="str">
        <f>'FORMAT MAIN'!B112</f>
        <v>Caroline Jones</v>
      </c>
      <c r="C56" s="10">
        <v>6</v>
      </c>
      <c r="D56" s="10">
        <v>8</v>
      </c>
      <c r="E56" s="10">
        <v>3</v>
      </c>
      <c r="F56" s="10">
        <v>1</v>
      </c>
      <c r="G56" s="10"/>
      <c r="H56" s="10">
        <v>6</v>
      </c>
      <c r="I56" s="10">
        <v>7</v>
      </c>
      <c r="J56" s="10">
        <v>3</v>
      </c>
      <c r="K56" s="10">
        <v>2</v>
      </c>
    </row>
    <row r="57" spans="1:11" ht="12.75" hidden="1" customHeight="1" x14ac:dyDescent="0.35">
      <c r="A57" s="10">
        <v>56</v>
      </c>
      <c r="B57" s="10" t="str">
        <f>'FORMAT MAIN'!B113</f>
        <v>Martin Smith</v>
      </c>
      <c r="C57" s="10">
        <v>6</v>
      </c>
      <c r="D57" s="10">
        <v>8</v>
      </c>
      <c r="E57" s="10">
        <v>3</v>
      </c>
      <c r="F57" s="10">
        <v>1</v>
      </c>
      <c r="G57" s="10"/>
      <c r="H57" s="10">
        <v>6</v>
      </c>
      <c r="I57" s="10">
        <v>7</v>
      </c>
      <c r="J57" s="10">
        <v>3</v>
      </c>
      <c r="K57" s="10">
        <v>2</v>
      </c>
    </row>
    <row r="58" spans="1:11" ht="12.75" hidden="1" customHeight="1" x14ac:dyDescent="0.35">
      <c r="A58" s="10">
        <v>57</v>
      </c>
      <c r="B58" s="10" t="str">
        <f>'FORMAT MAIN'!B116</f>
        <v>John Slee</v>
      </c>
      <c r="C58" s="10">
        <v>7</v>
      </c>
      <c r="D58" s="10">
        <v>5</v>
      </c>
      <c r="E58" s="10">
        <v>4</v>
      </c>
      <c r="F58" s="10">
        <v>1</v>
      </c>
      <c r="G58" s="10"/>
      <c r="H58" s="10">
        <v>7</v>
      </c>
      <c r="I58" s="10">
        <v>6</v>
      </c>
      <c r="J58" s="10">
        <v>4</v>
      </c>
      <c r="K58" s="10">
        <v>2</v>
      </c>
    </row>
    <row r="59" spans="1:11" ht="12.75" hidden="1" customHeight="1" x14ac:dyDescent="0.35">
      <c r="A59" s="10">
        <v>58</v>
      </c>
      <c r="B59" s="10" t="str">
        <f>'FORMAT MAIN'!B117</f>
        <v>Dawn Jordan</v>
      </c>
      <c r="C59" s="10">
        <v>7</v>
      </c>
      <c r="D59" s="10">
        <v>5</v>
      </c>
      <c r="E59" s="10">
        <v>4</v>
      </c>
      <c r="F59" s="10">
        <v>1</v>
      </c>
      <c r="G59" s="10"/>
      <c r="H59" s="10">
        <v>7</v>
      </c>
      <c r="I59" s="10">
        <v>6</v>
      </c>
      <c r="J59" s="10">
        <v>4</v>
      </c>
      <c r="K59" s="10">
        <v>2</v>
      </c>
    </row>
    <row r="60" spans="1:11" ht="12.75" hidden="1" customHeight="1" x14ac:dyDescent="0.35">
      <c r="A60" s="10">
        <v>59</v>
      </c>
      <c r="B60" s="10" t="str">
        <f>'FORMAT MAIN'!B120</f>
        <v>Mark Fraser</v>
      </c>
      <c r="C60" s="10">
        <v>8</v>
      </c>
      <c r="D60" s="10">
        <v>5</v>
      </c>
      <c r="E60" s="10">
        <v>4</v>
      </c>
      <c r="F60" s="10">
        <v>1</v>
      </c>
      <c r="G60" s="10"/>
      <c r="H60" s="10">
        <v>8</v>
      </c>
      <c r="I60" s="10">
        <v>6</v>
      </c>
      <c r="J60" s="10">
        <v>4</v>
      </c>
      <c r="K60" s="10">
        <v>2</v>
      </c>
    </row>
    <row r="61" spans="1:11" ht="12.75" hidden="1" customHeight="1" x14ac:dyDescent="0.35">
      <c r="A61" s="10">
        <v>60</v>
      </c>
      <c r="B61" s="10" t="str">
        <f>'FORMAT MAIN'!B121</f>
        <v>Ernie Jordan</v>
      </c>
      <c r="C61" s="10">
        <v>8</v>
      </c>
      <c r="D61" s="10">
        <v>5</v>
      </c>
      <c r="E61" s="10">
        <v>4</v>
      </c>
      <c r="F61" s="10">
        <v>1</v>
      </c>
      <c r="G61" s="10"/>
      <c r="H61" s="10">
        <v>8</v>
      </c>
      <c r="I61" s="10">
        <v>6</v>
      </c>
      <c r="J61" s="10">
        <v>4</v>
      </c>
      <c r="K61" s="10">
        <v>2</v>
      </c>
    </row>
    <row r="62" spans="1:11" ht="12.75" hidden="1" customHeight="1" x14ac:dyDescent="0.35">
      <c r="A62" s="10">
        <v>61</v>
      </c>
      <c r="B62" s="10" t="str">
        <f>'FORMAT MAIN'!B124</f>
        <v>Tony Cross</v>
      </c>
      <c r="C62" s="10">
        <v>7</v>
      </c>
      <c r="D62" s="10">
        <v>6</v>
      </c>
      <c r="E62" s="10">
        <v>4</v>
      </c>
      <c r="F62" s="10">
        <v>1</v>
      </c>
      <c r="G62" s="129"/>
      <c r="H62" s="10">
        <v>7</v>
      </c>
      <c r="I62" s="10">
        <v>5</v>
      </c>
      <c r="J62" s="10">
        <v>4</v>
      </c>
      <c r="K62" s="10">
        <v>2</v>
      </c>
    </row>
    <row r="63" spans="1:11" ht="12.75" hidden="1" customHeight="1" x14ac:dyDescent="0.35">
      <c r="A63" s="10">
        <v>62</v>
      </c>
      <c r="B63" s="10" t="str">
        <f>'FORMAT MAIN'!B125</f>
        <v>Clive Thompson</v>
      </c>
      <c r="C63" s="10">
        <v>7</v>
      </c>
      <c r="D63" s="10">
        <v>6</v>
      </c>
      <c r="E63" s="10">
        <v>4</v>
      </c>
      <c r="F63" s="10">
        <v>1</v>
      </c>
      <c r="G63" s="10"/>
      <c r="H63" s="10">
        <v>7</v>
      </c>
      <c r="I63" s="10">
        <v>5</v>
      </c>
      <c r="J63" s="10">
        <v>4</v>
      </c>
      <c r="K63" s="10">
        <v>2</v>
      </c>
    </row>
    <row r="64" spans="1:11" ht="12.75" hidden="1" customHeight="1" x14ac:dyDescent="0.35">
      <c r="A64" s="10">
        <v>63</v>
      </c>
      <c r="B64" s="10" t="str">
        <f>'FORMAT MAIN'!B128</f>
        <v>Gerry Fitzjohn</v>
      </c>
      <c r="C64" s="10">
        <v>8</v>
      </c>
      <c r="D64" s="10">
        <v>6</v>
      </c>
      <c r="E64" s="10">
        <v>4</v>
      </c>
      <c r="F64" s="10">
        <v>1</v>
      </c>
      <c r="G64" s="10"/>
      <c r="H64" s="10">
        <v>8</v>
      </c>
      <c r="I64" s="10">
        <v>5</v>
      </c>
      <c r="J64" s="10">
        <v>4</v>
      </c>
      <c r="K64" s="10">
        <v>2</v>
      </c>
    </row>
    <row r="65" spans="1:11" ht="12.75" hidden="1" customHeight="1" x14ac:dyDescent="0.35">
      <c r="A65" s="10">
        <v>64</v>
      </c>
      <c r="B65" s="10" t="str">
        <f>'FORMAT MAIN'!B129</f>
        <v>Colin Robbins</v>
      </c>
      <c r="C65" s="10">
        <v>8</v>
      </c>
      <c r="D65" s="10">
        <v>6</v>
      </c>
      <c r="E65" s="10">
        <v>4</v>
      </c>
      <c r="F65" s="10">
        <v>1</v>
      </c>
      <c r="G65" s="129"/>
      <c r="H65" s="10">
        <v>8</v>
      </c>
      <c r="I65" s="10">
        <v>5</v>
      </c>
      <c r="J65" s="10">
        <v>4</v>
      </c>
      <c r="K65" s="10">
        <v>2</v>
      </c>
    </row>
    <row r="66" spans="1:11" ht="14.25" customHeight="1" x14ac:dyDescent="0.35"/>
    <row r="67" spans="1:11" ht="14.25" customHeight="1" x14ac:dyDescent="0.35"/>
    <row r="68" spans="1:11" ht="14.25" customHeight="1" x14ac:dyDescent="0.35"/>
    <row r="69" spans="1:11" ht="14.25" customHeight="1" x14ac:dyDescent="0.35"/>
    <row r="70" spans="1:11" ht="14.25" customHeight="1" x14ac:dyDescent="0.35"/>
    <row r="71" spans="1:11" ht="14.25" customHeight="1" x14ac:dyDescent="0.35"/>
    <row r="72" spans="1:11" ht="14.25" customHeight="1" x14ac:dyDescent="0.35"/>
    <row r="73" spans="1:11" ht="14.25" customHeight="1" x14ac:dyDescent="0.35"/>
    <row r="74" spans="1:11" ht="14.25" customHeight="1" x14ac:dyDescent="0.35"/>
    <row r="75" spans="1:11" ht="14.25" customHeight="1" x14ac:dyDescent="0.35"/>
    <row r="76" spans="1:11" ht="14.25" customHeight="1" x14ac:dyDescent="0.35"/>
    <row r="77" spans="1:11" ht="14.25" customHeight="1" x14ac:dyDescent="0.35"/>
    <row r="78" spans="1:11" ht="14.25" customHeight="1" x14ac:dyDescent="0.35"/>
    <row r="79" spans="1:11" ht="14.25" customHeight="1" x14ac:dyDescent="0.35"/>
    <row r="80" spans="1:11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autoFilter ref="A1:K65" xr:uid="{00000000-0009-0000-0000-000005000000}">
    <filterColumn colId="6">
      <customFilters>
        <customFilter operator="notEqual" val=" "/>
      </customFilters>
    </filterColumn>
  </autoFilter>
  <pageMargins left="0.70833333333333304" right="0.70833333333333304" top="0.74791666666666701" bottom="0.74791666666666701" header="0.511811023622047" footer="0.511811023622047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00"/>
  <sheetViews>
    <sheetView tabSelected="1" zoomScaleNormal="100" workbookViewId="0">
      <selection activeCell="D27" sqref="D27"/>
    </sheetView>
  </sheetViews>
  <sheetFormatPr defaultColWidth="14.453125" defaultRowHeight="14.5" x14ac:dyDescent="0.35"/>
  <cols>
    <col min="1" max="1" width="20.6328125" customWidth="1"/>
    <col min="2" max="2" width="8.6328125" customWidth="1"/>
    <col min="3" max="3" width="10.36328125" customWidth="1"/>
    <col min="4" max="4" width="7" customWidth="1"/>
    <col min="5" max="5" width="8.6328125" customWidth="1"/>
    <col min="6" max="6" width="17.6328125" customWidth="1"/>
    <col min="7" max="26" width="8.6328125" customWidth="1"/>
  </cols>
  <sheetData>
    <row r="1" spans="1:9" ht="14.25" customHeight="1" x14ac:dyDescent="0.35">
      <c r="A1" t="s">
        <v>86</v>
      </c>
      <c r="F1" t="s">
        <v>87</v>
      </c>
    </row>
    <row r="2" spans="1:9" ht="14.25" customHeight="1" x14ac:dyDescent="0.35"/>
    <row r="3" spans="1:9" ht="14.25" customHeight="1" x14ac:dyDescent="0.35">
      <c r="A3" s="3" t="s">
        <v>88</v>
      </c>
      <c r="B3" s="3" t="s">
        <v>89</v>
      </c>
      <c r="C3" s="3" t="s">
        <v>90</v>
      </c>
      <c r="D3" s="3" t="s">
        <v>91</v>
      </c>
      <c r="E3" s="3"/>
      <c r="F3" s="3" t="s">
        <v>88</v>
      </c>
      <c r="G3" s="3" t="s">
        <v>89</v>
      </c>
      <c r="H3" s="3" t="s">
        <v>90</v>
      </c>
      <c r="I3" s="3" t="s">
        <v>91</v>
      </c>
    </row>
    <row r="4" spans="1:9" ht="14.25" customHeight="1" x14ac:dyDescent="0.35">
      <c r="A4" t="s">
        <v>156</v>
      </c>
      <c r="B4">
        <v>1</v>
      </c>
      <c r="C4">
        <v>9610</v>
      </c>
      <c r="D4">
        <v>8</v>
      </c>
      <c r="F4" t="s">
        <v>144</v>
      </c>
      <c r="G4">
        <v>1</v>
      </c>
      <c r="H4">
        <v>3600</v>
      </c>
      <c r="I4">
        <v>7</v>
      </c>
    </row>
    <row r="5" spans="1:9" ht="14.25" customHeight="1" x14ac:dyDescent="0.35">
      <c r="A5" t="s">
        <v>159</v>
      </c>
      <c r="B5">
        <v>1</v>
      </c>
      <c r="C5">
        <v>15860</v>
      </c>
      <c r="D5">
        <v>4</v>
      </c>
      <c r="F5" t="s">
        <v>162</v>
      </c>
      <c r="G5">
        <v>2</v>
      </c>
      <c r="H5">
        <v>4740</v>
      </c>
      <c r="I5">
        <v>3</v>
      </c>
    </row>
    <row r="6" spans="1:9" ht="14.25" customHeight="1" x14ac:dyDescent="0.35">
      <c r="A6" t="s">
        <v>157</v>
      </c>
      <c r="B6">
        <v>1</v>
      </c>
      <c r="C6">
        <v>9110</v>
      </c>
      <c r="D6">
        <v>2</v>
      </c>
    </row>
    <row r="7" spans="1:9" ht="14.25" customHeight="1" x14ac:dyDescent="0.35">
      <c r="A7" t="s">
        <v>158</v>
      </c>
      <c r="B7">
        <v>1</v>
      </c>
      <c r="C7">
        <v>10720</v>
      </c>
      <c r="D7">
        <v>4</v>
      </c>
    </row>
    <row r="8" spans="1:9" ht="14.25" customHeight="1" x14ac:dyDescent="0.35">
      <c r="A8" t="s">
        <v>160</v>
      </c>
      <c r="B8">
        <v>1</v>
      </c>
      <c r="C8">
        <v>17370</v>
      </c>
      <c r="D8">
        <v>5</v>
      </c>
    </row>
    <row r="9" spans="1:9" ht="14.25" customHeight="1" x14ac:dyDescent="0.35">
      <c r="A9" t="s">
        <v>130</v>
      </c>
      <c r="B9">
        <v>1</v>
      </c>
      <c r="C9">
        <v>15170</v>
      </c>
      <c r="D9">
        <v>4</v>
      </c>
    </row>
    <row r="10" spans="1:9" ht="14.25" customHeight="1" x14ac:dyDescent="0.35">
      <c r="A10" t="s">
        <v>161</v>
      </c>
      <c r="B10">
        <v>1</v>
      </c>
      <c r="C10" s="128">
        <v>20330</v>
      </c>
      <c r="D10">
        <v>3</v>
      </c>
    </row>
    <row r="11" spans="1:9" ht="14.25" customHeight="1" x14ac:dyDescent="0.35">
      <c r="A11" t="s">
        <v>140</v>
      </c>
      <c r="B11">
        <v>1</v>
      </c>
      <c r="C11">
        <v>19160</v>
      </c>
      <c r="D11">
        <v>5</v>
      </c>
    </row>
    <row r="12" spans="1:9" ht="14.25" customHeight="1" x14ac:dyDescent="0.35">
      <c r="A12" t="s">
        <v>163</v>
      </c>
      <c r="B12">
        <v>2</v>
      </c>
      <c r="C12">
        <v>18920</v>
      </c>
      <c r="D12">
        <v>4</v>
      </c>
    </row>
    <row r="13" spans="1:9" ht="14.25" customHeight="1" x14ac:dyDescent="0.35">
      <c r="A13" t="s">
        <v>156</v>
      </c>
      <c r="B13">
        <v>2</v>
      </c>
      <c r="C13">
        <v>20100</v>
      </c>
      <c r="D13">
        <v>5</v>
      </c>
    </row>
    <row r="14" spans="1:9" ht="14.25" customHeight="1" x14ac:dyDescent="0.35">
      <c r="A14" s="126" t="s">
        <v>164</v>
      </c>
      <c r="B14">
        <v>2</v>
      </c>
      <c r="C14">
        <v>11770</v>
      </c>
      <c r="D14">
        <v>6</v>
      </c>
    </row>
    <row r="15" spans="1:9" ht="14.25" customHeight="1" x14ac:dyDescent="0.35">
      <c r="A15" s="126" t="s">
        <v>165</v>
      </c>
      <c r="B15">
        <v>2</v>
      </c>
      <c r="C15">
        <v>17470</v>
      </c>
      <c r="D15">
        <v>6</v>
      </c>
    </row>
    <row r="16" spans="1:9" ht="14.25" customHeight="1" x14ac:dyDescent="0.35">
      <c r="A16" s="126" t="s">
        <v>168</v>
      </c>
      <c r="B16" s="22">
        <v>2</v>
      </c>
      <c r="C16">
        <v>12240</v>
      </c>
      <c r="D16">
        <v>3</v>
      </c>
    </row>
    <row r="17" spans="1:4" ht="14.25" customHeight="1" x14ac:dyDescent="0.35">
      <c r="A17" s="126" t="s">
        <v>169</v>
      </c>
      <c r="B17" s="22">
        <v>2</v>
      </c>
      <c r="C17">
        <v>14380</v>
      </c>
      <c r="D17">
        <v>4</v>
      </c>
    </row>
    <row r="18" spans="1:4" ht="14.25" customHeight="1" x14ac:dyDescent="0.35">
      <c r="A18" s="126" t="s">
        <v>171</v>
      </c>
      <c r="B18" s="22">
        <v>3</v>
      </c>
      <c r="C18" s="128">
        <v>21020</v>
      </c>
      <c r="D18">
        <v>3</v>
      </c>
    </row>
    <row r="19" spans="1:4" ht="14.25" customHeight="1" x14ac:dyDescent="0.35">
      <c r="A19" s="126" t="s">
        <v>156</v>
      </c>
      <c r="B19" s="132" t="s">
        <v>174</v>
      </c>
      <c r="C19" s="125">
        <v>21210</v>
      </c>
      <c r="D19">
        <v>3</v>
      </c>
    </row>
    <row r="20" spans="1:4" ht="14.25" customHeight="1" x14ac:dyDescent="0.35">
      <c r="A20" s="126" t="s">
        <v>167</v>
      </c>
      <c r="B20" s="132" t="s">
        <v>175</v>
      </c>
      <c r="C20">
        <v>11800</v>
      </c>
      <c r="D20">
        <v>6</v>
      </c>
    </row>
    <row r="21" spans="1:4" ht="14.25" customHeight="1" x14ac:dyDescent="0.35">
      <c r="A21" s="126" t="s">
        <v>177</v>
      </c>
      <c r="B21" s="132" t="s">
        <v>176</v>
      </c>
      <c r="C21">
        <v>20510</v>
      </c>
      <c r="D21">
        <v>3</v>
      </c>
    </row>
    <row r="22" spans="1:4" ht="14.25" customHeight="1" x14ac:dyDescent="0.35">
      <c r="A22" s="126" t="s">
        <v>163</v>
      </c>
      <c r="B22" s="132" t="s">
        <v>178</v>
      </c>
      <c r="C22">
        <v>11560</v>
      </c>
      <c r="D22">
        <v>1</v>
      </c>
    </row>
    <row r="23" spans="1:4" ht="14.25" customHeight="1" x14ac:dyDescent="0.35">
      <c r="A23" s="126" t="s">
        <v>179</v>
      </c>
      <c r="B23" s="132" t="s">
        <v>178</v>
      </c>
      <c r="C23">
        <v>14550</v>
      </c>
      <c r="D23">
        <v>2</v>
      </c>
    </row>
    <row r="24" spans="1:4" ht="14.25" customHeight="1" x14ac:dyDescent="0.35">
      <c r="A24" s="126" t="s">
        <v>167</v>
      </c>
      <c r="B24" s="132" t="s">
        <v>176</v>
      </c>
      <c r="C24">
        <v>20540</v>
      </c>
      <c r="D24">
        <v>5</v>
      </c>
    </row>
    <row r="25" spans="1:4" ht="14.25" customHeight="1" x14ac:dyDescent="0.35">
      <c r="A25" s="126" t="s">
        <v>179</v>
      </c>
      <c r="B25" s="132" t="s">
        <v>180</v>
      </c>
      <c r="C25">
        <v>19550</v>
      </c>
      <c r="D25">
        <v>3</v>
      </c>
    </row>
    <row r="26" spans="1:4" ht="14.25" customHeight="1" x14ac:dyDescent="0.35">
      <c r="A26" s="126" t="s">
        <v>163</v>
      </c>
      <c r="B26" s="132" t="s">
        <v>180</v>
      </c>
      <c r="C26">
        <v>20640</v>
      </c>
      <c r="D26">
        <v>3</v>
      </c>
    </row>
    <row r="27" spans="1:4" ht="14.25" customHeight="1" x14ac:dyDescent="0.35">
      <c r="B27" s="22"/>
    </row>
    <row r="28" spans="1:4" ht="14.25" customHeight="1" x14ac:dyDescent="0.35"/>
    <row r="29" spans="1:4" ht="14.25" customHeight="1" x14ac:dyDescent="0.35"/>
    <row r="30" spans="1:4" ht="14.25" customHeight="1" x14ac:dyDescent="0.35"/>
    <row r="31" spans="1:4" ht="14.25" customHeight="1" x14ac:dyDescent="0.35"/>
    <row r="32" spans="1:4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.511811023622047" footer="0.511811023622047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TIMINGS</vt:lpstr>
      <vt:lpstr>SCHEDULE</vt:lpstr>
      <vt:lpstr>SCORE SHEETS</vt:lpstr>
      <vt:lpstr>FORMAT MAIN</vt:lpstr>
      <vt:lpstr>FORMAT PLATE</vt:lpstr>
      <vt:lpstr>TABLES</vt:lpstr>
      <vt:lpstr>BREAKS</vt:lpstr>
      <vt:lpstr>'FORMAT MAIN'!Print_Area</vt:lpstr>
      <vt:lpstr>'FORMAT 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David</cp:lastModifiedBy>
  <cp:revision>2</cp:revision>
  <cp:lastPrinted>2023-04-14T15:11:40Z</cp:lastPrinted>
  <dcterms:created xsi:type="dcterms:W3CDTF">2014-02-20T13:53:34Z</dcterms:created>
  <dcterms:modified xsi:type="dcterms:W3CDTF">2023-04-16T18:48:25Z</dcterms:modified>
  <dc:language>en-GB</dc:language>
</cp:coreProperties>
</file>